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9д" sheetId="9" r:id="rId1"/>
  </sheets>
  <calcPr calcId="145621"/>
</workbook>
</file>

<file path=xl/calcChain.xml><?xml version="1.0" encoding="utf-8"?>
<calcChain xmlns="http://schemas.openxmlformats.org/spreadsheetml/2006/main">
  <c r="P80" i="9" l="1"/>
  <c r="O80" i="9"/>
  <c r="M80" i="9"/>
  <c r="G80" i="9"/>
  <c r="E80" i="9"/>
  <c r="F80" i="9"/>
  <c r="I80" i="9"/>
  <c r="J80" i="9"/>
  <c r="K80" i="9"/>
  <c r="L80" i="9"/>
  <c r="N80" i="9"/>
  <c r="M70" i="9"/>
  <c r="N70" i="9"/>
  <c r="O70" i="9"/>
  <c r="P70" i="9"/>
  <c r="F70" i="9"/>
  <c r="G70" i="9"/>
  <c r="I70" i="9"/>
  <c r="J70" i="9"/>
  <c r="K70" i="9"/>
  <c r="L70" i="9"/>
  <c r="E70" i="9"/>
  <c r="F53" i="9"/>
  <c r="G53" i="9"/>
  <c r="I53" i="9"/>
  <c r="J53" i="9"/>
  <c r="K53" i="9"/>
  <c r="L53" i="9"/>
  <c r="M53" i="9"/>
  <c r="N53" i="9"/>
  <c r="O53" i="9"/>
  <c r="P53" i="9"/>
  <c r="E53" i="9"/>
  <c r="F22" i="9"/>
  <c r="G22" i="9"/>
  <c r="H22" i="9"/>
  <c r="I22" i="9"/>
  <c r="J22" i="9"/>
  <c r="K22" i="9"/>
  <c r="L22" i="9"/>
  <c r="M22" i="9"/>
  <c r="N22" i="9"/>
  <c r="O22" i="9"/>
  <c r="P22" i="9"/>
  <c r="E22" i="9"/>
  <c r="C70" i="9"/>
  <c r="C53" i="9"/>
  <c r="P27" i="9"/>
  <c r="O27" i="9"/>
  <c r="N27" i="9"/>
  <c r="M27" i="9"/>
  <c r="J27" i="9"/>
  <c r="I27" i="9"/>
  <c r="H27" i="9"/>
  <c r="G27" i="9"/>
  <c r="F27" i="9"/>
  <c r="E27" i="9"/>
  <c r="C27" i="9"/>
  <c r="C22" i="9"/>
  <c r="H83" i="9" l="1"/>
  <c r="I83" i="9"/>
  <c r="K83" i="9"/>
  <c r="O83" i="9"/>
  <c r="M83" i="9"/>
  <c r="J83" i="9"/>
  <c r="L83" i="9"/>
  <c r="N83" i="9"/>
  <c r="P83" i="9"/>
  <c r="G83" i="9"/>
</calcChain>
</file>

<file path=xl/sharedStrings.xml><?xml version="1.0" encoding="utf-8"?>
<sst xmlns="http://schemas.openxmlformats.org/spreadsheetml/2006/main" count="125" uniqueCount="112">
  <si>
    <t>Наименование</t>
  </si>
  <si>
    <t>Вес блюда</t>
  </si>
  <si>
    <t>C</t>
  </si>
  <si>
    <t>Ca</t>
  </si>
  <si>
    <t>P</t>
  </si>
  <si>
    <t>Fe</t>
  </si>
  <si>
    <t>Сахар 5</t>
  </si>
  <si>
    <t>Масло сливочное 5</t>
  </si>
  <si>
    <t>Хлеб пшеничный 23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</si>
  <si>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</si>
  <si>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</si>
  <si>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</si>
  <si>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</si>
  <si>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</si>
  <si>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Лук 10</t>
  </si>
  <si>
    <t>Масло растительное 3</t>
  </si>
  <si>
    <t>УЖИН</t>
  </si>
  <si>
    <t xml:space="preserve">Курица  тушенная </t>
  </si>
  <si>
    <t>Масло сливочное 10</t>
  </si>
  <si>
    <t>Сок 200</t>
  </si>
  <si>
    <t>ПАУЖИН</t>
  </si>
  <si>
    <t>ИТОГО</t>
  </si>
  <si>
    <t>Молоко цельное 50</t>
  </si>
  <si>
    <t>II ЗАВТРАК</t>
  </si>
  <si>
    <t xml:space="preserve">Компот из свежих яблок  </t>
  </si>
  <si>
    <t>Яблоки 40</t>
  </si>
  <si>
    <t>ОБЕД</t>
  </si>
  <si>
    <t>Сметана 10</t>
  </si>
  <si>
    <t xml:space="preserve">ПОЛДНИК </t>
  </si>
  <si>
    <t>Изюм 20</t>
  </si>
  <si>
    <t>Хлеб ржаной 10</t>
  </si>
  <si>
    <t>Кофейный напиток 8</t>
  </si>
  <si>
    <t xml:space="preserve">Рассольник на к/б со сметаной </t>
  </si>
  <si>
    <t xml:space="preserve">Бефстроганов </t>
  </si>
  <si>
    <t>Хлеб ржаной 20</t>
  </si>
  <si>
    <t xml:space="preserve">Кисель брусничный </t>
  </si>
  <si>
    <t xml:space="preserve">Йогурт </t>
  </si>
  <si>
    <t xml:space="preserve">Сок грушевый </t>
  </si>
  <si>
    <t>Хлеб пшеничный 30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</si>
  <si>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</si>
  <si>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</si>
  <si>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</si>
  <si>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</si>
  <si>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</si>
  <si>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</si>
  <si>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</si>
  <si>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</si>
  <si>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</si>
  <si>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</si>
  <si>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День</t>
    </r>
    <r>
      <rPr>
        <sz val="12"/>
        <color theme="1"/>
        <rFont val="Times New Roman"/>
        <family val="1"/>
        <charset val="204"/>
      </rPr>
      <t>: вторник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</si>
  <si>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</si>
  <si>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Неделя</t>
    </r>
    <r>
      <rPr>
        <sz val="12"/>
        <color theme="1"/>
        <rFont val="Times New Roman"/>
        <family val="1"/>
        <charset val="204"/>
      </rPr>
      <t>:вторая</t>
    </r>
  </si>
  <si>
    <t>МЕНЮ – 9 день</t>
  </si>
  <si>
    <t xml:space="preserve">Каша рисовая на цельном молоке со сливочным маслом </t>
  </si>
  <si>
    <t xml:space="preserve">Чай  с сахаром </t>
  </si>
  <si>
    <t>Вафли сливочные</t>
  </si>
  <si>
    <t>Вафли сливочные 15</t>
  </si>
  <si>
    <t xml:space="preserve">Пудинг из творога  </t>
  </si>
  <si>
    <t>хлеб ржаной 15</t>
  </si>
  <si>
    <t>Мясо говядины 79</t>
  </si>
  <si>
    <t>Лук 24</t>
  </si>
  <si>
    <t>Мука пшеничная 4</t>
  </si>
  <si>
    <t>№883 с р 2021г</t>
  </si>
  <si>
    <t>Курица 100</t>
  </si>
  <si>
    <t>Хлеб  пшеничный  50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</si>
  <si>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</si>
  <si>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Растительное масло 6</t>
  </si>
  <si>
    <t>№386с р 2017г</t>
  </si>
  <si>
    <t>№173 с р 2017г</t>
  </si>
  <si>
    <t>№376 с р 2017г</t>
  </si>
  <si>
    <t>№342 с р 2017г</t>
  </si>
  <si>
    <t>№250 с р 2017г</t>
  </si>
  <si>
    <t>Сметана 23</t>
  </si>
  <si>
    <t>№389 с р 2017г</t>
  </si>
  <si>
    <t xml:space="preserve">Кофейный напиток с молоком </t>
  </si>
  <si>
    <t>№290 с р 2017г</t>
  </si>
  <si>
    <t>Йогурт  200</t>
  </si>
  <si>
    <t>№379 ср 2017г.</t>
  </si>
  <si>
    <t>Молоко цельное 125</t>
  </si>
  <si>
    <t>Хлеб пшеничный 77</t>
  </si>
  <si>
    <t>Яйцо40</t>
  </si>
  <si>
    <t>Масло сливочное5</t>
  </si>
  <si>
    <t>№209с,р.2017г</t>
  </si>
  <si>
    <t xml:space="preserve"> Яйцо  вареное</t>
  </si>
  <si>
    <t>№171с.р.2017г</t>
  </si>
  <si>
    <t>№203с.р.2017г</t>
  </si>
  <si>
    <t>Каша гречневая рассыпчатая</t>
  </si>
  <si>
    <t>Гречка</t>
  </si>
  <si>
    <t>Макароны отварные</t>
  </si>
  <si>
    <t>Макароны60</t>
  </si>
  <si>
    <t>№71с.р.2017г</t>
  </si>
  <si>
    <t>Помидоры</t>
  </si>
  <si>
    <t>№222с.р.2017г</t>
  </si>
  <si>
    <t>Творог152</t>
  </si>
  <si>
    <t>Манка16</t>
  </si>
  <si>
    <t>Сахар16</t>
  </si>
  <si>
    <t>Сухари8</t>
  </si>
  <si>
    <t>Сметана8</t>
  </si>
  <si>
    <t>Молоко  сгущенное20</t>
  </si>
  <si>
    <t>Помидоры100</t>
  </si>
  <si>
    <t>Сахар10</t>
  </si>
  <si>
    <t>Рис55</t>
  </si>
  <si>
    <t>№52с.р.2017г</t>
  </si>
  <si>
    <t>Салат из свеклы отварной</t>
  </si>
  <si>
    <t>Свекла95</t>
  </si>
  <si>
    <t>Картофель75</t>
  </si>
  <si>
    <t>Огурцы соленые15</t>
  </si>
  <si>
    <t>№94с.р.2017г</t>
  </si>
  <si>
    <t>хлеб рж.</t>
  </si>
  <si>
    <t>хлеб пш.</t>
  </si>
  <si>
    <t>хлеб ржаной49</t>
  </si>
  <si>
    <t>Яйцо8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</si>
</sst>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2" fillId="0" borderId="0" xfId="0" applyNumberFormat="1" applyFont="1"/>
    <xf numFmtId="0" fontId="1" fillId="0" borderId="0" xfId="0" applyNumberFormat="1" applyFont="1"/>
    <xf numFmtId="0" fontId="2" fillId="0" borderId="4" xfId="0" applyNumberFormat="1" applyFont="1" applyBorder="1" applyAlignment="1">
      <alignment vertical="top" wrapText="1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2" fillId="0" borderId="4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abSelected="1" topLeftCell="A59" workbookViewId="0">
      <selection activeCell="F83" sqref="F83"/>
    </sheetView>
  </sheetViews>
  <sheetFormatPr defaultRowHeight="15" x14ac:dyDescent="0.25"/>
  <cols>
    <col min="1" max="3" width="9.140625" style="5"/>
    <col min="4" max="4" width="20.7109375" style="5" customWidth="1"/>
    <col min="5" max="17" width="9.140625" style="5"/>
  </cols>
  <sheetData>
    <row r="1" spans="1:17" hidden="1" x14ac:dyDescent="0.25"/>
    <row r="2" spans="1:17" hidden="1" x14ac:dyDescent="0.25"/>
    <row r="3" spans="1:17" ht="15.75" x14ac:dyDescent="0.25">
      <c r="A3" s="14" t="s">
        <v>49</v>
      </c>
    </row>
    <row r="4" spans="1:17" ht="15.75" x14ac:dyDescent="0.25">
      <c r="A4" s="14" t="s">
        <v>51</v>
      </c>
    </row>
    <row r="5" spans="1:17" ht="15.75" x14ac:dyDescent="0.25">
      <c r="A5" s="41" t="s">
        <v>65</v>
      </c>
      <c r="B5" s="41"/>
    </row>
    <row r="6" spans="1:17" ht="15.75" x14ac:dyDescent="0.25">
      <c r="A6" s="14" t="s">
        <v>50</v>
      </c>
    </row>
    <row r="7" spans="1:17" ht="18.75" x14ac:dyDescent="0.3">
      <c r="A7" s="53" t="s">
        <v>52</v>
      </c>
      <c r="B7" s="53"/>
    </row>
    <row r="8" spans="1:17" x14ac:dyDescent="0.25">
      <c r="A8" s="11"/>
    </row>
    <row r="9" spans="1:17" ht="25.5" x14ac:dyDescent="0.25">
      <c r="A9" s="4"/>
      <c r="B9" s="33" t="s">
        <v>0</v>
      </c>
      <c r="C9" s="4" t="s">
        <v>1</v>
      </c>
      <c r="D9" s="4" t="s">
        <v>39</v>
      </c>
      <c r="E9" s="4" t="s">
        <v>40</v>
      </c>
      <c r="F9" s="4" t="s">
        <v>41</v>
      </c>
      <c r="G9" s="4" t="s">
        <v>42</v>
      </c>
      <c r="H9" s="4" t="s">
        <v>43</v>
      </c>
      <c r="I9" s="4" t="s">
        <v>44</v>
      </c>
      <c r="J9" s="4" t="s">
        <v>2</v>
      </c>
      <c r="K9" s="4" t="s">
        <v>45</v>
      </c>
      <c r="L9" s="4" t="s">
        <v>46</v>
      </c>
      <c r="M9" s="4" t="s">
        <v>3</v>
      </c>
      <c r="N9" s="4" t="s">
        <v>4</v>
      </c>
      <c r="O9" s="4" t="s">
        <v>47</v>
      </c>
      <c r="P9" s="4" t="s">
        <v>5</v>
      </c>
    </row>
    <row r="10" spans="1:17" x14ac:dyDescent="0.25">
      <c r="A10" s="47" t="s">
        <v>48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7" ht="15" customHeight="1" x14ac:dyDescent="0.25">
      <c r="A11" s="40" t="s">
        <v>68</v>
      </c>
      <c r="B11" s="49" t="s">
        <v>53</v>
      </c>
      <c r="C11" s="40">
        <v>250</v>
      </c>
      <c r="D11" s="38" t="s">
        <v>101</v>
      </c>
      <c r="E11" s="3">
        <v>2.5</v>
      </c>
      <c r="F11" s="3">
        <v>0.2</v>
      </c>
      <c r="G11" s="3">
        <v>27.6</v>
      </c>
      <c r="H11" s="3">
        <v>115.3</v>
      </c>
      <c r="I11" s="3">
        <v>2.8000000000000001E-2</v>
      </c>
      <c r="J11" s="3"/>
      <c r="K11" s="3"/>
      <c r="L11" s="3">
        <v>0.16</v>
      </c>
      <c r="M11" s="3">
        <v>8.5</v>
      </c>
      <c r="N11" s="3">
        <v>34.5</v>
      </c>
      <c r="O11" s="3">
        <v>7.5</v>
      </c>
      <c r="P11" s="3"/>
    </row>
    <row r="12" spans="1:17" x14ac:dyDescent="0.25">
      <c r="A12" s="40"/>
      <c r="B12" s="54"/>
      <c r="C12" s="40"/>
      <c r="D12" s="24" t="s">
        <v>78</v>
      </c>
      <c r="E12" s="3">
        <v>2.8</v>
      </c>
      <c r="F12" s="3">
        <v>3.2</v>
      </c>
      <c r="G12" s="3">
        <v>4.7</v>
      </c>
      <c r="H12" s="3">
        <v>58</v>
      </c>
      <c r="I12" s="3">
        <v>0.03</v>
      </c>
      <c r="J12" s="3">
        <v>1</v>
      </c>
      <c r="K12" s="3">
        <v>0.02</v>
      </c>
      <c r="L12" s="3"/>
      <c r="M12" s="3">
        <v>121</v>
      </c>
      <c r="N12" s="3">
        <v>91</v>
      </c>
      <c r="O12" s="3">
        <v>14</v>
      </c>
      <c r="P12" s="3">
        <v>0.1</v>
      </c>
    </row>
    <row r="13" spans="1:17" x14ac:dyDescent="0.25">
      <c r="A13" s="40"/>
      <c r="B13" s="54"/>
      <c r="C13" s="40"/>
      <c r="D13" s="7" t="s">
        <v>6</v>
      </c>
      <c r="E13" s="3"/>
      <c r="F13" s="3"/>
      <c r="G13" s="3">
        <v>4.9000000000000004</v>
      </c>
      <c r="H13" s="3">
        <v>18.7</v>
      </c>
      <c r="I13" s="3"/>
      <c r="J13" s="3"/>
      <c r="K13" s="3"/>
      <c r="L13" s="3"/>
      <c r="M13" s="3"/>
      <c r="N13" s="3"/>
      <c r="O13" s="3"/>
      <c r="P13" s="3"/>
    </row>
    <row r="14" spans="1:17" x14ac:dyDescent="0.25">
      <c r="A14" s="40"/>
      <c r="B14" s="50"/>
      <c r="C14" s="40"/>
      <c r="D14" s="7" t="s">
        <v>7</v>
      </c>
      <c r="E14" s="3">
        <v>0.03</v>
      </c>
      <c r="F14" s="3">
        <v>4.0999999999999996</v>
      </c>
      <c r="G14" s="3">
        <v>4.4999999999999998E-2</v>
      </c>
      <c r="H14" s="3">
        <v>37.4</v>
      </c>
      <c r="I14" s="3"/>
      <c r="J14" s="3"/>
      <c r="K14" s="3">
        <v>2.5000000000000001E-2</v>
      </c>
      <c r="L14" s="3">
        <v>0.11</v>
      </c>
      <c r="M14" s="3">
        <v>1.1000000000000001</v>
      </c>
      <c r="N14" s="3">
        <v>0.9</v>
      </c>
      <c r="O14" s="3">
        <v>0.15</v>
      </c>
      <c r="P14" s="3">
        <v>0.01</v>
      </c>
    </row>
    <row r="15" spans="1:17" s="2" customFormat="1" ht="15" hidden="1" customHeight="1" x14ac:dyDescent="0.25">
      <c r="C15" s="13"/>
      <c r="D15" s="2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3"/>
    </row>
    <row r="16" spans="1:17" s="2" customFormat="1" ht="24.75" customHeight="1" x14ac:dyDescent="0.25">
      <c r="A16" s="13" t="s">
        <v>82</v>
      </c>
      <c r="B16" s="37" t="s">
        <v>83</v>
      </c>
      <c r="C16" s="19">
        <v>40</v>
      </c>
      <c r="D16" s="28" t="s">
        <v>80</v>
      </c>
      <c r="E16" s="25">
        <v>5.2</v>
      </c>
      <c r="F16" s="25">
        <v>4.7</v>
      </c>
      <c r="G16" s="25">
        <v>0.31</v>
      </c>
      <c r="H16" s="25">
        <v>64.599999999999994</v>
      </c>
      <c r="I16" s="25">
        <v>7.0000000000000007E-2</v>
      </c>
      <c r="J16" s="25"/>
      <c r="K16" s="25">
        <v>0.35</v>
      </c>
      <c r="L16" s="25">
        <v>2</v>
      </c>
      <c r="M16" s="25">
        <v>55</v>
      </c>
      <c r="N16" s="25">
        <v>185</v>
      </c>
      <c r="O16" s="25">
        <v>54</v>
      </c>
      <c r="P16" s="25">
        <v>2.7</v>
      </c>
      <c r="Q16" s="23"/>
    </row>
    <row r="17" spans="1:17" s="2" customFormat="1" hidden="1" x14ac:dyDescent="0.25">
      <c r="A17" s="17"/>
      <c r="B17" s="27"/>
      <c r="C17" s="17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3"/>
    </row>
    <row r="18" spans="1:17" ht="15" customHeight="1" x14ac:dyDescent="0.25">
      <c r="A18" s="40" t="s">
        <v>69</v>
      </c>
      <c r="B18" s="49" t="s">
        <v>54</v>
      </c>
      <c r="C18" s="40">
        <v>200</v>
      </c>
      <c r="D18" s="7" t="s">
        <v>10</v>
      </c>
      <c r="E18" s="3">
        <v>0.2</v>
      </c>
      <c r="F18" s="3"/>
      <c r="G18" s="3">
        <v>6.9000000000000006E-2</v>
      </c>
      <c r="H18" s="3">
        <v>1.1000000000000001</v>
      </c>
      <c r="I18" s="3">
        <v>6.9999999999999999E-4</v>
      </c>
      <c r="J18" s="3"/>
      <c r="K18" s="3"/>
      <c r="L18" s="3"/>
      <c r="M18" s="3">
        <v>4.95</v>
      </c>
      <c r="N18" s="3">
        <v>0.08</v>
      </c>
      <c r="O18" s="3">
        <v>4.4000000000000004</v>
      </c>
      <c r="P18" s="3">
        <v>0.8</v>
      </c>
    </row>
    <row r="19" spans="1:17" x14ac:dyDescent="0.25">
      <c r="A19" s="40"/>
      <c r="B19" s="50"/>
      <c r="C19" s="40"/>
      <c r="D19" s="7" t="s">
        <v>11</v>
      </c>
      <c r="E19" s="3"/>
      <c r="F19" s="3"/>
      <c r="G19" s="3">
        <v>14.9</v>
      </c>
      <c r="H19" s="3">
        <v>56</v>
      </c>
      <c r="I19" s="3"/>
      <c r="J19" s="3"/>
      <c r="K19" s="3"/>
      <c r="L19" s="3"/>
      <c r="M19" s="3"/>
      <c r="N19" s="3"/>
      <c r="O19" s="3"/>
      <c r="P19" s="3"/>
    </row>
    <row r="20" spans="1:17" ht="15" customHeight="1" x14ac:dyDescent="0.25">
      <c r="A20" s="7"/>
      <c r="B20" s="31" t="s">
        <v>9</v>
      </c>
      <c r="C20" s="7">
        <v>15</v>
      </c>
      <c r="D20" s="7" t="s">
        <v>58</v>
      </c>
      <c r="E20" s="3">
        <v>0.98</v>
      </c>
      <c r="F20" s="3">
        <v>0.15</v>
      </c>
      <c r="G20" s="3">
        <v>6</v>
      </c>
      <c r="H20" s="3">
        <v>28.5</v>
      </c>
      <c r="I20" s="3">
        <v>4.4999999999999998E-2</v>
      </c>
      <c r="J20" s="3"/>
      <c r="K20" s="3"/>
      <c r="L20" s="3">
        <v>0.55000000000000004</v>
      </c>
      <c r="M20" s="3">
        <v>9.5</v>
      </c>
      <c r="N20" s="3">
        <v>39</v>
      </c>
      <c r="O20" s="3">
        <v>12</v>
      </c>
      <c r="P20" s="3">
        <v>0.65</v>
      </c>
    </row>
    <row r="21" spans="1:17" ht="15" customHeight="1" x14ac:dyDescent="0.25">
      <c r="A21" s="7"/>
      <c r="B21" s="31" t="s">
        <v>12</v>
      </c>
      <c r="C21" s="7">
        <v>77</v>
      </c>
      <c r="D21" s="26" t="s">
        <v>79</v>
      </c>
      <c r="E21" s="3">
        <v>6</v>
      </c>
      <c r="F21" s="3">
        <v>0.86</v>
      </c>
      <c r="G21" s="3">
        <v>31.5</v>
      </c>
      <c r="H21" s="3">
        <v>165.2</v>
      </c>
      <c r="I21" s="3">
        <v>0.09</v>
      </c>
      <c r="J21" s="3"/>
      <c r="K21" s="3"/>
      <c r="L21" s="3">
        <v>1.4</v>
      </c>
      <c r="M21" s="3">
        <v>16.600000000000001</v>
      </c>
      <c r="N21" s="3">
        <v>98</v>
      </c>
      <c r="O21" s="3">
        <v>2.9</v>
      </c>
      <c r="P21" s="3">
        <v>1.2</v>
      </c>
    </row>
    <row r="22" spans="1:17" s="1" customFormat="1" x14ac:dyDescent="0.25">
      <c r="A22" s="9"/>
      <c r="B22" s="32" t="s">
        <v>21</v>
      </c>
      <c r="C22" s="8">
        <f>SUM(C11:C21)</f>
        <v>582</v>
      </c>
      <c r="D22" s="9"/>
      <c r="E22" s="6">
        <f>SUM(E11:E21)</f>
        <v>17.71</v>
      </c>
      <c r="F22" s="22">
        <f t="shared" ref="F22:P22" si="0">SUM(F11:F21)</f>
        <v>13.209999999999999</v>
      </c>
      <c r="G22" s="22">
        <f t="shared" si="0"/>
        <v>90.024000000000001</v>
      </c>
      <c r="H22" s="22">
        <f t="shared" si="0"/>
        <v>544.79999999999995</v>
      </c>
      <c r="I22" s="22">
        <f t="shared" si="0"/>
        <v>0.26370000000000005</v>
      </c>
      <c r="J22" s="22">
        <f t="shared" si="0"/>
        <v>1</v>
      </c>
      <c r="K22" s="22">
        <f t="shared" si="0"/>
        <v>0.39499999999999996</v>
      </c>
      <c r="L22" s="22">
        <f t="shared" si="0"/>
        <v>4.2200000000000006</v>
      </c>
      <c r="M22" s="22">
        <f t="shared" si="0"/>
        <v>216.64999999999998</v>
      </c>
      <c r="N22" s="22">
        <f t="shared" si="0"/>
        <v>448.47999999999996</v>
      </c>
      <c r="O22" s="22">
        <f t="shared" si="0"/>
        <v>94.950000000000017</v>
      </c>
      <c r="P22" s="22">
        <f t="shared" si="0"/>
        <v>5.4600000000000009</v>
      </c>
      <c r="Q22" s="12"/>
    </row>
    <row r="23" spans="1:17" x14ac:dyDescent="0.25">
      <c r="A23" s="47" t="s">
        <v>23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7" ht="15" customHeight="1" x14ac:dyDescent="0.25">
      <c r="A24" s="7"/>
      <c r="B24" s="31" t="s">
        <v>55</v>
      </c>
      <c r="C24" s="7">
        <v>15</v>
      </c>
      <c r="D24" s="7" t="s">
        <v>56</v>
      </c>
      <c r="E24" s="3">
        <v>1.1000000000000001</v>
      </c>
      <c r="F24" s="3">
        <v>1.8</v>
      </c>
      <c r="G24" s="3">
        <v>11.1</v>
      </c>
      <c r="H24" s="3">
        <v>62</v>
      </c>
      <c r="I24" s="3"/>
      <c r="J24" s="3"/>
      <c r="K24" s="3"/>
      <c r="L24" s="3"/>
      <c r="M24" s="3">
        <v>3</v>
      </c>
      <c r="N24" s="3">
        <v>10.3</v>
      </c>
      <c r="O24" s="3">
        <v>1.9</v>
      </c>
      <c r="P24" s="3">
        <v>0.15</v>
      </c>
    </row>
    <row r="25" spans="1:17" ht="15" customHeight="1" x14ac:dyDescent="0.25">
      <c r="A25" s="40" t="s">
        <v>70</v>
      </c>
      <c r="B25" s="49" t="s">
        <v>24</v>
      </c>
      <c r="C25" s="40">
        <v>200</v>
      </c>
      <c r="D25" s="7" t="s">
        <v>25</v>
      </c>
      <c r="E25" s="3">
        <v>1</v>
      </c>
      <c r="F25" s="3"/>
      <c r="G25" s="3">
        <v>13.5</v>
      </c>
      <c r="H25" s="3">
        <v>18</v>
      </c>
      <c r="I25" s="3">
        <v>0.02</v>
      </c>
      <c r="J25" s="3">
        <v>0.8</v>
      </c>
      <c r="K25" s="3"/>
      <c r="L25" s="3"/>
      <c r="M25" s="3">
        <v>33.200000000000003</v>
      </c>
      <c r="N25" s="3">
        <v>30.4</v>
      </c>
      <c r="O25" s="3">
        <v>21.8</v>
      </c>
      <c r="P25" s="3">
        <v>2.4</v>
      </c>
    </row>
    <row r="26" spans="1:17" x14ac:dyDescent="0.25">
      <c r="A26" s="40"/>
      <c r="B26" s="50"/>
      <c r="C26" s="40"/>
      <c r="D26" s="7" t="s">
        <v>11</v>
      </c>
      <c r="E26" s="3"/>
      <c r="F26" s="3"/>
      <c r="G26" s="3">
        <v>14.9</v>
      </c>
      <c r="H26" s="3">
        <v>56</v>
      </c>
      <c r="I26" s="3"/>
      <c r="J26" s="3"/>
      <c r="K26" s="3"/>
      <c r="L26" s="3"/>
      <c r="M26" s="3"/>
      <c r="N26" s="3"/>
      <c r="O26" s="3"/>
      <c r="P26" s="3"/>
    </row>
    <row r="27" spans="1:17" s="1" customFormat="1" x14ac:dyDescent="0.25">
      <c r="A27" s="9"/>
      <c r="B27" s="32" t="s">
        <v>21</v>
      </c>
      <c r="C27" s="8">
        <f>SUM(C24:C26)</f>
        <v>215</v>
      </c>
      <c r="D27" s="9"/>
      <c r="E27" s="6">
        <f t="shared" ref="E27:J27" si="1">SUM(E24:E26)</f>
        <v>2.1</v>
      </c>
      <c r="F27" s="6">
        <f t="shared" si="1"/>
        <v>1.8</v>
      </c>
      <c r="G27" s="6">
        <f t="shared" si="1"/>
        <v>39.5</v>
      </c>
      <c r="H27" s="6">
        <f t="shared" si="1"/>
        <v>136</v>
      </c>
      <c r="I27" s="6">
        <f t="shared" si="1"/>
        <v>0.02</v>
      </c>
      <c r="J27" s="6">
        <f t="shared" si="1"/>
        <v>0.8</v>
      </c>
      <c r="K27" s="6"/>
      <c r="L27" s="6"/>
      <c r="M27" s="6">
        <f>SUM(M24:M26)</f>
        <v>36.200000000000003</v>
      </c>
      <c r="N27" s="6">
        <f>SUM(N24:N26)</f>
        <v>40.700000000000003</v>
      </c>
      <c r="O27" s="6">
        <f>SUM(O24:O26)</f>
        <v>23.7</v>
      </c>
      <c r="P27" s="6">
        <f>SUM(P24:P26)</f>
        <v>2.5499999999999998</v>
      </c>
      <c r="Q27" s="12"/>
    </row>
    <row r="28" spans="1:17" x14ac:dyDescent="0.25">
      <c r="A28" s="47" t="s">
        <v>26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7" ht="15" customHeight="1" x14ac:dyDescent="0.25">
      <c r="A29" s="42" t="s">
        <v>102</v>
      </c>
      <c r="B29" s="45" t="s">
        <v>103</v>
      </c>
      <c r="C29" s="42">
        <v>100</v>
      </c>
      <c r="D29" s="38" t="s">
        <v>104</v>
      </c>
      <c r="E29" s="20">
        <v>1.61</v>
      </c>
      <c r="F29" s="20"/>
      <c r="G29" s="20">
        <v>10.3</v>
      </c>
      <c r="H29" s="20">
        <v>45.6</v>
      </c>
      <c r="I29" s="20"/>
      <c r="J29" s="20"/>
      <c r="K29" s="20"/>
      <c r="L29" s="20">
        <v>0.13</v>
      </c>
      <c r="M29" s="20">
        <v>35.200000000000003</v>
      </c>
      <c r="N29" s="20">
        <v>41</v>
      </c>
      <c r="O29" s="20">
        <v>41</v>
      </c>
      <c r="P29" s="20">
        <v>1.3</v>
      </c>
    </row>
    <row r="30" spans="1:17" x14ac:dyDescent="0.25">
      <c r="A30" s="43"/>
      <c r="B30" s="51"/>
      <c r="C30" s="43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ht="15" customHeight="1" x14ac:dyDescent="0.25">
      <c r="A31" s="43"/>
      <c r="B31" s="51"/>
      <c r="C31" s="43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7" x14ac:dyDescent="0.25">
      <c r="A32" s="43"/>
      <c r="B32" s="51"/>
      <c r="C32" s="43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5" customHeight="1" x14ac:dyDescent="0.25">
      <c r="A33" s="43"/>
      <c r="B33" s="51"/>
      <c r="C33" s="43"/>
      <c r="D33" s="21" t="s">
        <v>66</v>
      </c>
      <c r="E33" s="20"/>
      <c r="F33" s="20">
        <v>5.9</v>
      </c>
      <c r="G33" s="20"/>
      <c r="H33" s="20">
        <v>53.9</v>
      </c>
      <c r="I33" s="20"/>
      <c r="J33" s="20"/>
      <c r="K33" s="20"/>
      <c r="L33" s="20">
        <v>2.1</v>
      </c>
      <c r="M33" s="20"/>
      <c r="N33" s="20"/>
      <c r="O33" s="20"/>
      <c r="P33" s="20"/>
    </row>
    <row r="34" spans="1:16" hidden="1" x14ac:dyDescent="0.25">
      <c r="A34" s="17"/>
      <c r="B34" s="18"/>
      <c r="C34" s="17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 customHeight="1" x14ac:dyDescent="0.25">
      <c r="A35" s="40" t="s">
        <v>107</v>
      </c>
      <c r="B35" s="45" t="s">
        <v>32</v>
      </c>
      <c r="C35" s="40">
        <v>250</v>
      </c>
      <c r="D35" s="38" t="s">
        <v>105</v>
      </c>
      <c r="E35" s="3">
        <v>1.5</v>
      </c>
      <c r="F35" s="3">
        <v>0.08</v>
      </c>
      <c r="G35" s="3">
        <v>14.7</v>
      </c>
      <c r="H35" s="3">
        <v>62.3</v>
      </c>
      <c r="I35" s="3">
        <v>0.06</v>
      </c>
      <c r="J35" s="3">
        <v>10</v>
      </c>
      <c r="K35" s="3"/>
      <c r="L35" s="3">
        <v>0.05</v>
      </c>
      <c r="M35" s="3">
        <v>5</v>
      </c>
      <c r="N35" s="3">
        <v>29</v>
      </c>
      <c r="O35" s="3">
        <v>11</v>
      </c>
      <c r="P35" s="3">
        <v>0.4</v>
      </c>
    </row>
    <row r="36" spans="1:16" x14ac:dyDescent="0.25">
      <c r="A36" s="40"/>
      <c r="B36" s="51"/>
      <c r="C36" s="40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40"/>
      <c r="B37" s="51"/>
      <c r="C37" s="40"/>
      <c r="D37" s="38" t="s">
        <v>106</v>
      </c>
      <c r="E37" s="3">
        <v>0.13</v>
      </c>
      <c r="F37" s="3"/>
      <c r="G37" s="3">
        <v>0.5</v>
      </c>
      <c r="H37" s="3">
        <v>2.5</v>
      </c>
      <c r="I37" s="3"/>
      <c r="J37" s="3">
        <v>0.3</v>
      </c>
      <c r="K37" s="3"/>
      <c r="L37" s="3"/>
      <c r="M37" s="3">
        <v>3.9</v>
      </c>
      <c r="N37" s="3">
        <v>4</v>
      </c>
      <c r="O37" s="3">
        <v>2.4</v>
      </c>
      <c r="P37" s="3">
        <v>0.1</v>
      </c>
    </row>
    <row r="38" spans="1:16" x14ac:dyDescent="0.25">
      <c r="A38" s="40"/>
      <c r="B38" s="51"/>
      <c r="C38" s="40"/>
      <c r="D38" s="7" t="s">
        <v>14</v>
      </c>
      <c r="E38" s="3">
        <v>0.17</v>
      </c>
      <c r="F38" s="3"/>
      <c r="G38" s="3">
        <v>0.95</v>
      </c>
      <c r="H38" s="3">
        <v>4.3</v>
      </c>
      <c r="I38" s="3">
        <v>5.0000000000000001E-3</v>
      </c>
      <c r="J38" s="3">
        <v>1</v>
      </c>
      <c r="K38" s="3"/>
      <c r="L38" s="3">
        <v>0.02</v>
      </c>
      <c r="M38" s="3">
        <v>3.1</v>
      </c>
      <c r="N38" s="3">
        <v>5.8</v>
      </c>
      <c r="O38" s="3">
        <v>1.4</v>
      </c>
      <c r="P38" s="3">
        <v>0.08</v>
      </c>
    </row>
    <row r="39" spans="1:16" x14ac:dyDescent="0.25">
      <c r="A39" s="40"/>
      <c r="B39" s="51"/>
      <c r="C39" s="40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40"/>
      <c r="B40" s="51"/>
      <c r="C40" s="40"/>
      <c r="D40" s="7" t="s">
        <v>15</v>
      </c>
      <c r="E40" s="3"/>
      <c r="F40" s="3">
        <v>2.9</v>
      </c>
      <c r="G40" s="3"/>
      <c r="H40" s="3">
        <v>26.9</v>
      </c>
      <c r="I40" s="3"/>
      <c r="J40" s="3"/>
      <c r="K40" s="3">
        <v>2.1</v>
      </c>
      <c r="L40" s="3"/>
      <c r="M40" s="3"/>
      <c r="N40" s="3"/>
      <c r="O40" s="3"/>
      <c r="P40" s="3"/>
    </row>
    <row r="41" spans="1:16" x14ac:dyDescent="0.25">
      <c r="A41" s="40"/>
      <c r="B41" s="51"/>
      <c r="C41" s="40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40"/>
      <c r="B42" s="46"/>
      <c r="C42" s="40"/>
      <c r="D42" s="7" t="s">
        <v>27</v>
      </c>
      <c r="E42" s="3">
        <v>0.28000000000000003</v>
      </c>
      <c r="F42" s="3">
        <v>2</v>
      </c>
      <c r="G42" s="3">
        <v>0.32</v>
      </c>
      <c r="H42" s="3">
        <v>20.6</v>
      </c>
      <c r="I42" s="3">
        <v>3.0000000000000001E-3</v>
      </c>
      <c r="J42" s="3">
        <v>0.03</v>
      </c>
      <c r="K42" s="3">
        <v>1.4999999999999999E-2</v>
      </c>
      <c r="L42" s="3">
        <v>5.5E-2</v>
      </c>
      <c r="M42" s="3">
        <v>8.6</v>
      </c>
      <c r="N42" s="3">
        <v>6</v>
      </c>
      <c r="O42" s="3">
        <v>0.8</v>
      </c>
      <c r="P42" s="3">
        <v>0.02</v>
      </c>
    </row>
    <row r="43" spans="1:16" ht="15" customHeight="1" x14ac:dyDescent="0.25">
      <c r="A43" s="40" t="s">
        <v>71</v>
      </c>
      <c r="B43" s="45" t="s">
        <v>33</v>
      </c>
      <c r="C43" s="48">
        <v>100</v>
      </c>
      <c r="D43" s="7" t="s">
        <v>59</v>
      </c>
      <c r="E43" s="3">
        <v>14</v>
      </c>
      <c r="F43" s="3">
        <v>9.1999999999999993</v>
      </c>
      <c r="G43" s="3"/>
      <c r="H43" s="3">
        <v>138.30000000000001</v>
      </c>
      <c r="I43" s="3"/>
      <c r="J43" s="3"/>
      <c r="K43" s="3"/>
      <c r="L43" s="3">
        <v>0.4</v>
      </c>
      <c r="M43" s="3">
        <v>6.6</v>
      </c>
      <c r="N43" s="3">
        <v>146.6</v>
      </c>
      <c r="O43" s="3">
        <v>15.5</v>
      </c>
      <c r="P43" s="3">
        <v>1.9</v>
      </c>
    </row>
    <row r="44" spans="1:16" x14ac:dyDescent="0.25">
      <c r="A44" s="40"/>
      <c r="B44" s="51"/>
      <c r="C44" s="48"/>
      <c r="D44" s="7" t="s">
        <v>60</v>
      </c>
      <c r="E44" s="3">
        <v>0.68</v>
      </c>
      <c r="F44" s="3"/>
      <c r="G44" s="3">
        <v>3.8</v>
      </c>
      <c r="H44" s="3">
        <v>17.2</v>
      </c>
      <c r="I44" s="3">
        <v>0.02</v>
      </c>
      <c r="J44" s="3">
        <v>24</v>
      </c>
      <c r="K44" s="3"/>
      <c r="L44" s="3">
        <v>0.08</v>
      </c>
      <c r="M44" s="3">
        <v>12.4</v>
      </c>
      <c r="N44" s="3">
        <v>13.2</v>
      </c>
      <c r="O44" s="3">
        <v>5.6</v>
      </c>
      <c r="P44" s="3">
        <v>0.32</v>
      </c>
    </row>
    <row r="45" spans="1:16" x14ac:dyDescent="0.25">
      <c r="A45" s="40"/>
      <c r="B45" s="51"/>
      <c r="C45" s="48"/>
      <c r="D45" s="7" t="s">
        <v>7</v>
      </c>
      <c r="E45" s="3">
        <v>0.03</v>
      </c>
      <c r="F45" s="3">
        <v>4.0999999999999996</v>
      </c>
      <c r="G45" s="3">
        <v>4.4999999999999998E-2</v>
      </c>
      <c r="H45" s="3">
        <v>37.4</v>
      </c>
      <c r="I45" s="3"/>
      <c r="J45" s="3"/>
      <c r="K45" s="3">
        <v>2.5000000000000001E-2</v>
      </c>
      <c r="L45" s="3">
        <v>0.11</v>
      </c>
      <c r="M45" s="3">
        <v>1.1000000000000001</v>
      </c>
      <c r="N45" s="3">
        <v>0.95</v>
      </c>
      <c r="O45" s="3">
        <v>0.15</v>
      </c>
      <c r="P45" s="3">
        <v>0.01</v>
      </c>
    </row>
    <row r="46" spans="1:16" x14ac:dyDescent="0.25">
      <c r="A46" s="40"/>
      <c r="B46" s="51"/>
      <c r="C46" s="48"/>
      <c r="D46" s="7" t="s">
        <v>61</v>
      </c>
      <c r="E46" s="3">
        <v>0.6</v>
      </c>
      <c r="F46" s="3">
        <v>1.08</v>
      </c>
      <c r="G46" s="3">
        <v>4.4000000000000004</v>
      </c>
      <c r="H46" s="3">
        <v>19.8</v>
      </c>
      <c r="I46" s="3">
        <v>1.4999999999999999E-2</v>
      </c>
      <c r="J46" s="3"/>
      <c r="K46" s="3"/>
      <c r="L46" s="3"/>
      <c r="M46" s="3">
        <v>1.4</v>
      </c>
      <c r="N46" s="3">
        <v>6.9</v>
      </c>
      <c r="O46" s="3">
        <v>2.6</v>
      </c>
      <c r="P46" s="3">
        <v>0.12</v>
      </c>
    </row>
    <row r="47" spans="1:16" x14ac:dyDescent="0.25">
      <c r="A47" s="40"/>
      <c r="B47" s="46"/>
      <c r="C47" s="48"/>
      <c r="D47" s="21" t="s">
        <v>72</v>
      </c>
      <c r="E47" s="3">
        <v>0.56000000000000005</v>
      </c>
      <c r="F47" s="3">
        <v>4</v>
      </c>
      <c r="G47" s="3">
        <v>0.64</v>
      </c>
      <c r="H47" s="3">
        <v>41.2</v>
      </c>
      <c r="I47" s="3">
        <v>6.0000000000000001E-3</v>
      </c>
      <c r="J47" s="3">
        <v>0.06</v>
      </c>
      <c r="K47" s="3">
        <v>0.03</v>
      </c>
      <c r="L47" s="3">
        <v>0.11</v>
      </c>
      <c r="M47" s="3">
        <v>17.2</v>
      </c>
      <c r="N47" s="3">
        <v>12</v>
      </c>
      <c r="O47" s="3">
        <v>1.6</v>
      </c>
      <c r="P47" s="3">
        <v>0.04</v>
      </c>
    </row>
    <row r="48" spans="1:16" ht="15" customHeight="1" x14ac:dyDescent="0.25">
      <c r="A48" s="40" t="s">
        <v>84</v>
      </c>
      <c r="B48" s="45" t="s">
        <v>86</v>
      </c>
      <c r="C48" s="48">
        <v>180</v>
      </c>
      <c r="D48" s="29" t="s">
        <v>87</v>
      </c>
      <c r="E48" s="3">
        <v>5.3</v>
      </c>
      <c r="F48" s="3">
        <v>0.65</v>
      </c>
      <c r="G48" s="3">
        <v>37.1</v>
      </c>
      <c r="H48" s="3">
        <v>197.4</v>
      </c>
      <c r="I48" s="3">
        <v>0.12</v>
      </c>
      <c r="J48" s="3"/>
      <c r="K48" s="3"/>
      <c r="L48" s="3">
        <v>10</v>
      </c>
      <c r="M48" s="3">
        <v>12</v>
      </c>
      <c r="N48" s="3">
        <v>58</v>
      </c>
      <c r="O48" s="3">
        <v>22.5</v>
      </c>
      <c r="P48" s="3">
        <v>0.6</v>
      </c>
    </row>
    <row r="49" spans="1:17" x14ac:dyDescent="0.25">
      <c r="A49" s="40"/>
      <c r="B49" s="46"/>
      <c r="C49" s="48"/>
      <c r="D49" s="38" t="s">
        <v>81</v>
      </c>
      <c r="E49" s="3">
        <v>0.03</v>
      </c>
      <c r="F49" s="3">
        <v>4.0999999999999996</v>
      </c>
      <c r="G49" s="3">
        <v>4.4999999999999998E-2</v>
      </c>
      <c r="H49" s="3">
        <v>37.4</v>
      </c>
      <c r="I49" s="3"/>
      <c r="J49" s="3"/>
      <c r="K49" s="3">
        <v>0.05</v>
      </c>
      <c r="L49" s="3">
        <v>0.22</v>
      </c>
      <c r="M49" s="3">
        <v>2.2000000000000002</v>
      </c>
      <c r="N49" s="3">
        <v>1.9</v>
      </c>
      <c r="O49" s="3">
        <v>0.3</v>
      </c>
      <c r="P49" s="3">
        <v>0.02</v>
      </c>
    </row>
    <row r="50" spans="1:17" ht="15" customHeight="1" x14ac:dyDescent="0.25">
      <c r="A50" s="21" t="s">
        <v>73</v>
      </c>
      <c r="B50" s="34" t="s">
        <v>37</v>
      </c>
      <c r="C50" s="15">
        <v>200</v>
      </c>
      <c r="D50" s="7" t="s">
        <v>19</v>
      </c>
      <c r="E50" s="3">
        <v>1</v>
      </c>
      <c r="F50" s="3"/>
      <c r="G50" s="3">
        <v>23.4</v>
      </c>
      <c r="H50" s="3">
        <v>94</v>
      </c>
      <c r="I50" s="3">
        <v>0.02</v>
      </c>
      <c r="J50" s="3">
        <v>4</v>
      </c>
      <c r="K50" s="3"/>
      <c r="L50" s="3"/>
      <c r="M50" s="3">
        <v>16</v>
      </c>
      <c r="N50" s="3">
        <v>18</v>
      </c>
      <c r="O50" s="3">
        <v>10</v>
      </c>
      <c r="P50" s="3">
        <v>0.4</v>
      </c>
    </row>
    <row r="51" spans="1:17" ht="15" customHeight="1" x14ac:dyDescent="0.25">
      <c r="A51" s="7"/>
      <c r="B51" s="39" t="s">
        <v>109</v>
      </c>
      <c r="C51" s="15">
        <v>30</v>
      </c>
      <c r="D51" s="7" t="s">
        <v>38</v>
      </c>
      <c r="E51" s="3">
        <v>2.4</v>
      </c>
      <c r="F51" s="3">
        <v>0.36</v>
      </c>
      <c r="G51" s="3">
        <v>12.6</v>
      </c>
      <c r="H51" s="3">
        <v>60.9</v>
      </c>
      <c r="I51" s="3">
        <v>0.11</v>
      </c>
      <c r="J51" s="3"/>
      <c r="K51" s="3"/>
      <c r="L51" s="3">
        <v>1.7</v>
      </c>
      <c r="M51" s="3">
        <v>20.7</v>
      </c>
      <c r="N51" s="3">
        <v>122</v>
      </c>
      <c r="O51" s="3">
        <v>36.4</v>
      </c>
      <c r="P51" s="3">
        <v>1.5</v>
      </c>
    </row>
    <row r="52" spans="1:17" ht="15" customHeight="1" x14ac:dyDescent="0.25">
      <c r="A52" s="7"/>
      <c r="B52" s="39" t="s">
        <v>108</v>
      </c>
      <c r="C52" s="15">
        <v>49</v>
      </c>
      <c r="D52" s="38" t="s">
        <v>110</v>
      </c>
      <c r="E52" s="3">
        <v>4.0999999999999996</v>
      </c>
      <c r="F52" s="3">
        <v>0.64</v>
      </c>
      <c r="G52" s="3">
        <v>23.2</v>
      </c>
      <c r="H52" s="3">
        <v>93</v>
      </c>
      <c r="I52" s="3">
        <v>0.05</v>
      </c>
      <c r="J52" s="3"/>
      <c r="K52" s="3"/>
      <c r="L52" s="3">
        <v>0.66</v>
      </c>
      <c r="M52" s="3">
        <v>11.4</v>
      </c>
      <c r="N52" s="3">
        <v>46.8</v>
      </c>
      <c r="O52" s="3">
        <v>14.7</v>
      </c>
      <c r="P52" s="3">
        <v>0.78</v>
      </c>
    </row>
    <row r="53" spans="1:17" s="1" customFormat="1" x14ac:dyDescent="0.25">
      <c r="A53" s="9"/>
      <c r="B53" s="36" t="s">
        <v>21</v>
      </c>
      <c r="C53" s="16">
        <f>SUM(C31:C52)</f>
        <v>809</v>
      </c>
      <c r="D53" s="9"/>
      <c r="E53" s="6">
        <f>SUM(E29:E52)</f>
        <v>32.39</v>
      </c>
      <c r="F53" s="22">
        <f t="shared" ref="F53:P53" si="2">SUM(F29:F52)</f>
        <v>35.01</v>
      </c>
      <c r="G53" s="22">
        <f t="shared" si="2"/>
        <v>131.99999999999997</v>
      </c>
      <c r="H53" s="22">
        <v>952</v>
      </c>
      <c r="I53" s="22">
        <f t="shared" si="2"/>
        <v>0.40899999999999997</v>
      </c>
      <c r="J53" s="22">
        <f t="shared" si="2"/>
        <v>39.39</v>
      </c>
      <c r="K53" s="22">
        <f t="shared" si="2"/>
        <v>2.2199999999999998</v>
      </c>
      <c r="L53" s="22">
        <f t="shared" si="2"/>
        <v>15.635</v>
      </c>
      <c r="M53" s="22">
        <f t="shared" si="2"/>
        <v>156.80000000000001</v>
      </c>
      <c r="N53" s="22">
        <f t="shared" si="2"/>
        <v>512.14999999999986</v>
      </c>
      <c r="O53" s="22">
        <f t="shared" si="2"/>
        <v>165.94999999999996</v>
      </c>
      <c r="P53" s="22">
        <f t="shared" si="2"/>
        <v>7.59</v>
      </c>
      <c r="Q53" s="12"/>
    </row>
    <row r="54" spans="1:17" ht="15" customHeight="1" x14ac:dyDescent="0.25">
      <c r="A54" s="52" t="s">
        <v>28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1:17" ht="15" customHeight="1" x14ac:dyDescent="0.25">
      <c r="A55" s="42" t="s">
        <v>92</v>
      </c>
      <c r="B55" s="45" t="s">
        <v>57</v>
      </c>
      <c r="C55" s="48">
        <v>200</v>
      </c>
      <c r="D55" s="38" t="s">
        <v>93</v>
      </c>
      <c r="E55" s="3">
        <v>24</v>
      </c>
      <c r="F55" s="3">
        <v>16.5</v>
      </c>
      <c r="G55" s="3">
        <v>1.5</v>
      </c>
      <c r="H55" s="3">
        <v>134</v>
      </c>
      <c r="I55" s="3"/>
      <c r="J55" s="3">
        <v>0.75</v>
      </c>
      <c r="K55" s="3">
        <v>0.06</v>
      </c>
      <c r="L55" s="3"/>
      <c r="M55" s="3">
        <v>249</v>
      </c>
      <c r="N55" s="3">
        <v>351</v>
      </c>
      <c r="O55" s="3">
        <v>34.5</v>
      </c>
      <c r="P55" s="3">
        <v>0.45</v>
      </c>
    </row>
    <row r="56" spans="1:17" x14ac:dyDescent="0.25">
      <c r="A56" s="43"/>
      <c r="B56" s="51"/>
      <c r="C56" s="48"/>
      <c r="D56" s="7" t="s">
        <v>29</v>
      </c>
      <c r="E56" s="3">
        <v>0.06</v>
      </c>
      <c r="F56" s="3"/>
      <c r="G56" s="3">
        <v>4.5999999999999996</v>
      </c>
      <c r="H56" s="3">
        <v>2</v>
      </c>
      <c r="I56" s="3"/>
      <c r="J56" s="3"/>
      <c r="K56" s="3"/>
      <c r="L56" s="3"/>
      <c r="M56" s="3">
        <v>3</v>
      </c>
      <c r="N56" s="3">
        <v>2</v>
      </c>
      <c r="O56" s="3"/>
      <c r="P56" s="3">
        <v>0.4</v>
      </c>
    </row>
    <row r="57" spans="1:17" x14ac:dyDescent="0.25">
      <c r="A57" s="43"/>
      <c r="B57" s="51"/>
      <c r="C57" s="48"/>
      <c r="D57" s="38" t="s">
        <v>94</v>
      </c>
      <c r="E57" s="3">
        <v>1.2</v>
      </c>
      <c r="F57" s="3">
        <v>0.08</v>
      </c>
      <c r="G57" s="3">
        <v>7</v>
      </c>
      <c r="H57" s="3">
        <v>20.6</v>
      </c>
      <c r="I57" s="3">
        <v>1.4E-2</v>
      </c>
      <c r="J57" s="3"/>
      <c r="K57" s="3"/>
      <c r="L57" s="3">
        <v>0.2</v>
      </c>
      <c r="M57" s="3">
        <v>3</v>
      </c>
      <c r="N57" s="3">
        <v>3.4</v>
      </c>
      <c r="O57" s="3">
        <v>3</v>
      </c>
      <c r="P57" s="3">
        <v>0.7</v>
      </c>
    </row>
    <row r="58" spans="1:17" x14ac:dyDescent="0.25">
      <c r="A58" s="43"/>
      <c r="B58" s="51"/>
      <c r="C58" s="48"/>
      <c r="D58" s="38" t="s">
        <v>95</v>
      </c>
      <c r="E58" s="3"/>
      <c r="F58" s="3"/>
      <c r="G58" s="3">
        <v>4.9000000000000004</v>
      </c>
      <c r="H58" s="3">
        <v>18.7</v>
      </c>
      <c r="I58" s="3"/>
      <c r="J58" s="3"/>
      <c r="K58" s="3"/>
      <c r="L58" s="3"/>
      <c r="M58" s="3"/>
      <c r="N58" s="3"/>
      <c r="O58" s="3"/>
      <c r="P58" s="3"/>
    </row>
    <row r="59" spans="1:17" x14ac:dyDescent="0.25">
      <c r="A59" s="43"/>
      <c r="B59" s="51"/>
      <c r="C59" s="48"/>
      <c r="D59" s="38" t="s">
        <v>111</v>
      </c>
      <c r="E59" s="3">
        <v>0.5</v>
      </c>
      <c r="F59" s="3">
        <v>0.5</v>
      </c>
      <c r="G59" s="3">
        <v>0.03</v>
      </c>
      <c r="H59" s="3">
        <v>6.5</v>
      </c>
      <c r="I59" s="3">
        <v>7.0000000000000001E-3</v>
      </c>
      <c r="J59" s="3"/>
      <c r="K59" s="3">
        <v>0.03</v>
      </c>
      <c r="L59" s="3">
        <v>0.2</v>
      </c>
      <c r="M59" s="3">
        <v>5.5</v>
      </c>
      <c r="N59" s="3">
        <v>18.5</v>
      </c>
      <c r="O59" s="3">
        <v>5</v>
      </c>
      <c r="P59" s="3">
        <v>0.27</v>
      </c>
    </row>
    <row r="60" spans="1:17" s="2" customFormat="1" x14ac:dyDescent="0.25">
      <c r="A60" s="43"/>
      <c r="B60" s="51"/>
      <c r="C60" s="48"/>
      <c r="D60" s="31" t="s">
        <v>97</v>
      </c>
      <c r="E60" s="30">
        <v>0.22</v>
      </c>
      <c r="F60" s="30">
        <v>1.6</v>
      </c>
      <c r="G60" s="30">
        <v>0.25</v>
      </c>
      <c r="H60" s="30">
        <v>16.5</v>
      </c>
      <c r="I60" s="30">
        <v>2E-3</v>
      </c>
      <c r="J60" s="30">
        <v>0.02</v>
      </c>
      <c r="K60" s="30">
        <v>0.01</v>
      </c>
      <c r="L60" s="30">
        <v>0.04</v>
      </c>
      <c r="M60" s="30">
        <v>6.9</v>
      </c>
      <c r="N60" s="30">
        <v>4.8</v>
      </c>
      <c r="O60" s="30">
        <v>0.06</v>
      </c>
      <c r="P60" s="30">
        <v>0.01</v>
      </c>
      <c r="Q60" s="23"/>
    </row>
    <row r="61" spans="1:17" s="2" customFormat="1" x14ac:dyDescent="0.25">
      <c r="A61" s="43"/>
      <c r="B61" s="51"/>
      <c r="C61" s="48"/>
      <c r="D61" s="31" t="s">
        <v>96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23"/>
    </row>
    <row r="62" spans="1:17" s="2" customFormat="1" x14ac:dyDescent="0.25">
      <c r="A62" s="43"/>
      <c r="B62" s="51"/>
      <c r="C62" s="48"/>
      <c r="D62" s="31" t="s">
        <v>98</v>
      </c>
      <c r="E62" s="30">
        <v>1.4</v>
      </c>
      <c r="F62" s="30">
        <v>1.58</v>
      </c>
      <c r="G62" s="30">
        <v>1.9</v>
      </c>
      <c r="H62" s="30">
        <v>27</v>
      </c>
      <c r="I62" s="30"/>
      <c r="J62" s="30"/>
      <c r="K62" s="30">
        <v>6.0000000000000001E-3</v>
      </c>
      <c r="L62" s="30"/>
      <c r="M62" s="30">
        <v>48.4</v>
      </c>
      <c r="N62" s="30">
        <v>40.799999999999997</v>
      </c>
      <c r="O62" s="30">
        <v>7.4</v>
      </c>
      <c r="P62" s="30">
        <v>0.04</v>
      </c>
      <c r="Q62" s="23"/>
    </row>
    <row r="63" spans="1:17" x14ac:dyDescent="0.25">
      <c r="A63" s="44"/>
      <c r="B63" s="46"/>
      <c r="C63" s="48"/>
      <c r="D63" s="7" t="s">
        <v>7</v>
      </c>
      <c r="E63" s="3">
        <v>0.03</v>
      </c>
      <c r="F63" s="3">
        <v>4.0999999999999996</v>
      </c>
      <c r="G63" s="3">
        <v>4.4999999999999998E-2</v>
      </c>
      <c r="H63" s="3">
        <v>37.4</v>
      </c>
      <c r="I63" s="3"/>
      <c r="J63" s="3"/>
      <c r="K63" s="3">
        <v>2.5000000000000001E-2</v>
      </c>
      <c r="L63" s="3">
        <v>0.11</v>
      </c>
      <c r="M63" s="3">
        <v>1.1000000000000001</v>
      </c>
      <c r="N63" s="3">
        <v>0.95</v>
      </c>
      <c r="O63" s="3">
        <v>0.15</v>
      </c>
      <c r="P63" s="3">
        <v>0.01</v>
      </c>
    </row>
    <row r="64" spans="1:17" ht="15" customHeight="1" x14ac:dyDescent="0.25">
      <c r="A64" s="7"/>
      <c r="B64" s="34" t="s">
        <v>12</v>
      </c>
      <c r="C64" s="15">
        <v>23</v>
      </c>
      <c r="D64" s="7" t="s">
        <v>8</v>
      </c>
      <c r="E64" s="3">
        <v>1.9</v>
      </c>
      <c r="F64" s="3">
        <v>0.27</v>
      </c>
      <c r="G64" s="3">
        <v>9.6</v>
      </c>
      <c r="H64" s="3">
        <v>47</v>
      </c>
      <c r="I64" s="3">
        <v>2.1000000000000001E-2</v>
      </c>
      <c r="J64" s="3"/>
      <c r="K64" s="3"/>
      <c r="L64" s="3">
        <v>0.3</v>
      </c>
      <c r="M64" s="3">
        <v>3.7</v>
      </c>
      <c r="N64" s="3">
        <v>21.8</v>
      </c>
      <c r="O64" s="3">
        <v>6.5</v>
      </c>
      <c r="P64" s="3">
        <v>0.28000000000000003</v>
      </c>
    </row>
    <row r="65" spans="1:17" ht="15" customHeight="1" x14ac:dyDescent="0.25">
      <c r="A65" s="7"/>
      <c r="B65" s="34" t="s">
        <v>9</v>
      </c>
      <c r="C65" s="15">
        <v>10</v>
      </c>
      <c r="D65" s="7" t="s">
        <v>30</v>
      </c>
      <c r="E65" s="3">
        <v>0.65</v>
      </c>
      <c r="F65" s="3">
        <v>0.01</v>
      </c>
      <c r="G65" s="3">
        <v>4</v>
      </c>
      <c r="H65" s="3">
        <v>19</v>
      </c>
      <c r="I65" s="3">
        <v>1.7999999999999999E-2</v>
      </c>
      <c r="J65" s="3"/>
      <c r="K65" s="3"/>
      <c r="L65" s="3">
        <v>0.2</v>
      </c>
      <c r="M65" s="3">
        <v>3.3</v>
      </c>
      <c r="N65" s="3">
        <v>15.6</v>
      </c>
      <c r="O65" s="3">
        <v>4.9000000000000004</v>
      </c>
      <c r="P65" s="3">
        <v>0.26</v>
      </c>
    </row>
    <row r="66" spans="1:17" ht="15" customHeight="1" x14ac:dyDescent="0.25">
      <c r="A66" s="42" t="s">
        <v>77</v>
      </c>
      <c r="B66" s="45" t="s">
        <v>74</v>
      </c>
      <c r="C66" s="48">
        <v>200</v>
      </c>
      <c r="D66" s="7" t="s">
        <v>31</v>
      </c>
      <c r="E66" s="3">
        <v>0.8</v>
      </c>
      <c r="F66" s="3">
        <v>0.2</v>
      </c>
      <c r="G66" s="3">
        <v>4.5999999999999996</v>
      </c>
      <c r="H66" s="3">
        <v>13.2</v>
      </c>
      <c r="I66" s="3"/>
      <c r="J66" s="3"/>
      <c r="K66" s="3"/>
      <c r="L66" s="3"/>
      <c r="M66" s="3"/>
      <c r="N66" s="3"/>
      <c r="O66" s="3"/>
      <c r="P66" s="3"/>
    </row>
    <row r="67" spans="1:17" x14ac:dyDescent="0.25">
      <c r="A67" s="43"/>
      <c r="B67" s="51"/>
      <c r="C67" s="48"/>
      <c r="D67" s="7" t="s">
        <v>22</v>
      </c>
      <c r="E67" s="3">
        <v>1.4</v>
      </c>
      <c r="F67" s="3">
        <v>4.5999999999999996</v>
      </c>
      <c r="G67" s="3">
        <v>2.35</v>
      </c>
      <c r="H67" s="3">
        <v>29</v>
      </c>
      <c r="I67" s="3">
        <v>1.4999999999999999E-2</v>
      </c>
      <c r="J67" s="3">
        <v>0.5</v>
      </c>
      <c r="K67" s="3">
        <v>0.01</v>
      </c>
      <c r="L67" s="3"/>
      <c r="M67" s="3">
        <v>60.5</v>
      </c>
      <c r="N67" s="3">
        <v>91</v>
      </c>
      <c r="O67" s="3">
        <v>14</v>
      </c>
      <c r="P67" s="3">
        <v>0.1</v>
      </c>
    </row>
    <row r="68" spans="1:17" x14ac:dyDescent="0.25">
      <c r="A68" s="44"/>
      <c r="B68" s="46"/>
      <c r="C68" s="48"/>
      <c r="D68" s="38" t="s">
        <v>100</v>
      </c>
      <c r="E68" s="3"/>
      <c r="F68" s="3"/>
      <c r="G68" s="3">
        <v>14.9</v>
      </c>
      <c r="H68" s="3">
        <v>37.4</v>
      </c>
      <c r="I68" s="3"/>
      <c r="J68" s="3"/>
      <c r="K68" s="3"/>
      <c r="L68" s="3"/>
      <c r="M68" s="3"/>
      <c r="N68" s="3"/>
      <c r="O68" s="3"/>
      <c r="P68" s="3"/>
    </row>
    <row r="69" spans="1:17" ht="15" hidden="1" customHeight="1" x14ac:dyDescent="0.25">
      <c r="A69" s="7"/>
      <c r="B69" s="34"/>
      <c r="C69" s="15"/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7" s="1" customFormat="1" x14ac:dyDescent="0.25">
      <c r="A70" s="9"/>
      <c r="B70" s="36" t="s">
        <v>21</v>
      </c>
      <c r="C70" s="8">
        <f>SUM(C55:C69)</f>
        <v>433</v>
      </c>
      <c r="D70" s="9"/>
      <c r="E70" s="6">
        <f>SUM(E55:E69)</f>
        <v>32.159999999999997</v>
      </c>
      <c r="F70" s="22">
        <f t="shared" ref="F70:L70" si="3">SUM(F55:F69)</f>
        <v>29.439999999999998</v>
      </c>
      <c r="G70" s="22">
        <f t="shared" si="3"/>
        <v>55.675000000000004</v>
      </c>
      <c r="H70" s="22">
        <v>408</v>
      </c>
      <c r="I70" s="22">
        <f t="shared" si="3"/>
        <v>7.6999999999999999E-2</v>
      </c>
      <c r="J70" s="22">
        <f t="shared" si="3"/>
        <v>1.27</v>
      </c>
      <c r="K70" s="22">
        <f t="shared" si="3"/>
        <v>0.14100000000000001</v>
      </c>
      <c r="L70" s="22">
        <f t="shared" si="3"/>
        <v>1.05</v>
      </c>
      <c r="M70" s="22">
        <f t="shared" ref="M70" si="4">SUM(M55:M69)</f>
        <v>384.4</v>
      </c>
      <c r="N70" s="22">
        <f t="shared" ref="N70" si="5">SUM(N55:N69)</f>
        <v>549.85</v>
      </c>
      <c r="O70" s="22">
        <f t="shared" ref="O70" si="6">SUM(O55:O69)</f>
        <v>75.509999999999991</v>
      </c>
      <c r="P70" s="22">
        <f t="shared" ref="P70" si="7">SUM(P55:P69)</f>
        <v>2.52</v>
      </c>
      <c r="Q70" s="12"/>
    </row>
    <row r="71" spans="1:17" x14ac:dyDescent="0.25">
      <c r="A71" s="52" t="s">
        <v>16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7" ht="15" customHeight="1" x14ac:dyDescent="0.25">
      <c r="A72" s="40" t="s">
        <v>75</v>
      </c>
      <c r="B72" s="45" t="s">
        <v>17</v>
      </c>
      <c r="C72" s="48">
        <v>100</v>
      </c>
      <c r="D72" s="7" t="s">
        <v>63</v>
      </c>
      <c r="E72" s="3">
        <v>8.8000000000000007</v>
      </c>
      <c r="F72" s="3">
        <v>7.5</v>
      </c>
      <c r="G72" s="3">
        <v>0.2</v>
      </c>
      <c r="H72" s="3">
        <v>91.5</v>
      </c>
      <c r="I72" s="3">
        <v>3.5000000000000003E-2</v>
      </c>
      <c r="J72" s="3"/>
      <c r="K72" s="3">
        <v>2E-3</v>
      </c>
      <c r="L72" s="3"/>
      <c r="M72" s="3">
        <v>5</v>
      </c>
      <c r="N72" s="3">
        <v>105</v>
      </c>
      <c r="O72" s="3">
        <v>12</v>
      </c>
      <c r="P72" s="3">
        <v>0.75</v>
      </c>
    </row>
    <row r="73" spans="1:17" x14ac:dyDescent="0.25">
      <c r="A73" s="40"/>
      <c r="B73" s="46"/>
      <c r="C73" s="48"/>
      <c r="D73" s="7" t="s">
        <v>7</v>
      </c>
      <c r="E73" s="3">
        <v>0.03</v>
      </c>
      <c r="F73" s="3">
        <v>4.0999999999999996</v>
      </c>
      <c r="G73" s="3">
        <v>4.4999999999999998E-2</v>
      </c>
      <c r="H73" s="3">
        <v>37.4</v>
      </c>
      <c r="I73" s="3"/>
      <c r="J73" s="3"/>
      <c r="K73" s="3">
        <v>2.5000000000000001E-2</v>
      </c>
      <c r="L73" s="3">
        <v>0.11</v>
      </c>
      <c r="M73" s="3">
        <v>1.1000000000000001</v>
      </c>
      <c r="N73" s="3">
        <v>0.95</v>
      </c>
      <c r="O73" s="3">
        <v>0.15</v>
      </c>
      <c r="P73" s="3">
        <v>0.01</v>
      </c>
    </row>
    <row r="74" spans="1:17" ht="15" customHeight="1" x14ac:dyDescent="0.25">
      <c r="A74" s="40" t="s">
        <v>85</v>
      </c>
      <c r="B74" s="45" t="s">
        <v>88</v>
      </c>
      <c r="C74" s="48">
        <v>180</v>
      </c>
      <c r="D74" s="29" t="s">
        <v>89</v>
      </c>
      <c r="E74" s="3">
        <v>6.3</v>
      </c>
      <c r="F74" s="3">
        <v>1.3</v>
      </c>
      <c r="G74" s="3">
        <v>34</v>
      </c>
      <c r="H74" s="3">
        <v>117.5</v>
      </c>
      <c r="I74" s="3">
        <v>0.21</v>
      </c>
      <c r="J74" s="3"/>
      <c r="K74" s="3"/>
      <c r="L74" s="3"/>
      <c r="M74" s="3">
        <v>35</v>
      </c>
      <c r="N74" s="3">
        <v>149</v>
      </c>
      <c r="O74" s="3">
        <v>49</v>
      </c>
      <c r="P74" s="3">
        <v>4</v>
      </c>
    </row>
    <row r="75" spans="1:17" x14ac:dyDescent="0.25">
      <c r="A75" s="40"/>
      <c r="B75" s="46"/>
      <c r="C75" s="48"/>
      <c r="D75" s="7" t="s">
        <v>18</v>
      </c>
      <c r="E75" s="3">
        <v>0.06</v>
      </c>
      <c r="F75" s="3">
        <v>8.1999999999999993</v>
      </c>
      <c r="G75" s="3">
        <v>0.09</v>
      </c>
      <c r="H75" s="3">
        <v>74.8</v>
      </c>
      <c r="I75" s="3"/>
      <c r="J75" s="3"/>
      <c r="K75" s="3">
        <v>0.05</v>
      </c>
      <c r="L75" s="3">
        <v>0.22</v>
      </c>
      <c r="M75" s="3">
        <v>2.2000000000000002</v>
      </c>
      <c r="N75" s="3">
        <v>1.9</v>
      </c>
      <c r="O75" s="3">
        <v>0.3</v>
      </c>
      <c r="P75" s="3">
        <v>0.02</v>
      </c>
    </row>
    <row r="76" spans="1:17" ht="21" customHeight="1" x14ac:dyDescent="0.25">
      <c r="A76" s="7" t="s">
        <v>62</v>
      </c>
      <c r="B76" s="34" t="s">
        <v>35</v>
      </c>
      <c r="C76" s="15">
        <v>200</v>
      </c>
      <c r="D76" s="7" t="s">
        <v>13</v>
      </c>
      <c r="E76" s="3"/>
      <c r="F76" s="3"/>
      <c r="G76" s="3">
        <v>25.3</v>
      </c>
      <c r="H76" s="3">
        <v>95.6</v>
      </c>
      <c r="I76" s="3"/>
      <c r="J76" s="3">
        <v>0.4</v>
      </c>
      <c r="K76" s="3"/>
      <c r="L76" s="3"/>
      <c r="M76" s="3"/>
      <c r="N76" s="3"/>
      <c r="O76" s="3"/>
      <c r="P76" s="3"/>
    </row>
    <row r="77" spans="1:17" ht="20.25" customHeight="1" x14ac:dyDescent="0.25">
      <c r="A77" s="7"/>
      <c r="B77" s="34" t="s">
        <v>9</v>
      </c>
      <c r="C77" s="15">
        <v>20</v>
      </c>
      <c r="D77" s="7" t="s">
        <v>34</v>
      </c>
      <c r="E77" s="3">
        <v>1.3</v>
      </c>
      <c r="F77" s="3">
        <v>0.2</v>
      </c>
      <c r="G77" s="3">
        <v>8.1999999999999993</v>
      </c>
      <c r="H77" s="3">
        <v>38</v>
      </c>
      <c r="I77" s="3">
        <v>3.5999999999999997E-2</v>
      </c>
      <c r="J77" s="3"/>
      <c r="K77" s="3"/>
      <c r="L77" s="3">
        <v>0.44</v>
      </c>
      <c r="M77" s="3">
        <v>7.6</v>
      </c>
      <c r="N77" s="3">
        <v>31.2</v>
      </c>
      <c r="O77" s="3">
        <v>9.8000000000000007</v>
      </c>
      <c r="P77" s="3">
        <v>0.52</v>
      </c>
    </row>
    <row r="78" spans="1:17" s="2" customFormat="1" ht="20.25" customHeight="1" x14ac:dyDescent="0.25">
      <c r="A78" s="31" t="s">
        <v>90</v>
      </c>
      <c r="B78" s="34" t="s">
        <v>91</v>
      </c>
      <c r="C78" s="35">
        <v>100</v>
      </c>
      <c r="D78" s="31" t="s">
        <v>99</v>
      </c>
      <c r="E78" s="30">
        <v>0.6</v>
      </c>
      <c r="F78" s="30"/>
      <c r="G78" s="30"/>
      <c r="H78" s="30">
        <v>19</v>
      </c>
      <c r="I78" s="30">
        <v>0.06</v>
      </c>
      <c r="J78" s="30">
        <v>25</v>
      </c>
      <c r="K78" s="30"/>
      <c r="L78" s="30"/>
      <c r="M78" s="30">
        <v>14</v>
      </c>
      <c r="N78" s="30">
        <v>26</v>
      </c>
      <c r="O78" s="30">
        <v>20</v>
      </c>
      <c r="P78" s="30">
        <v>1.4</v>
      </c>
      <c r="Q78" s="23"/>
    </row>
    <row r="79" spans="1:17" ht="18.75" customHeight="1" x14ac:dyDescent="0.25">
      <c r="A79" s="7"/>
      <c r="B79" s="31" t="s">
        <v>12</v>
      </c>
      <c r="C79" s="15">
        <v>50</v>
      </c>
      <c r="D79" s="7" t="s">
        <v>64</v>
      </c>
      <c r="E79" s="3">
        <v>3.6</v>
      </c>
      <c r="F79" s="3">
        <v>0.5</v>
      </c>
      <c r="G79" s="3">
        <v>18.899999999999999</v>
      </c>
      <c r="H79" s="3">
        <v>91</v>
      </c>
      <c r="I79" s="3">
        <v>0.09</v>
      </c>
      <c r="J79" s="3"/>
      <c r="K79" s="3"/>
      <c r="L79" s="3">
        <v>1.4</v>
      </c>
      <c r="M79" s="3">
        <v>16.7</v>
      </c>
      <c r="N79" s="3">
        <v>98</v>
      </c>
      <c r="O79" s="3">
        <v>29</v>
      </c>
      <c r="P79" s="3">
        <v>1.2</v>
      </c>
    </row>
    <row r="80" spans="1:17" s="1" customFormat="1" x14ac:dyDescent="0.25">
      <c r="A80" s="9"/>
      <c r="B80" s="32" t="s">
        <v>21</v>
      </c>
      <c r="C80" s="8">
        <v>650</v>
      </c>
      <c r="D80" s="9"/>
      <c r="E80" s="6">
        <f>SUM(E72:E79)</f>
        <v>20.69</v>
      </c>
      <c r="F80" s="22">
        <f t="shared" ref="F80:N80" si="8">SUM(F72:F79)</f>
        <v>21.8</v>
      </c>
      <c r="G80" s="22">
        <f>SUM(G72:G79)</f>
        <v>86.735000000000014</v>
      </c>
      <c r="H80" s="22">
        <v>545</v>
      </c>
      <c r="I80" s="22">
        <f t="shared" si="8"/>
        <v>0.43099999999999994</v>
      </c>
      <c r="J80" s="22">
        <f t="shared" si="8"/>
        <v>25.4</v>
      </c>
      <c r="K80" s="22">
        <f t="shared" si="8"/>
        <v>7.7000000000000013E-2</v>
      </c>
      <c r="L80" s="22">
        <f t="shared" si="8"/>
        <v>2.17</v>
      </c>
      <c r="M80" s="22">
        <f>SUM(M72:M79)</f>
        <v>81.600000000000009</v>
      </c>
      <c r="N80" s="22">
        <f t="shared" si="8"/>
        <v>412.04999999999995</v>
      </c>
      <c r="O80" s="22">
        <f>SUM(O72:O79)</f>
        <v>120.25</v>
      </c>
      <c r="P80" s="22">
        <f>SUM(P72:P79)</f>
        <v>7.8999999999999995</v>
      </c>
      <c r="Q80" s="12"/>
    </row>
    <row r="81" spans="1:17" ht="15" customHeight="1" x14ac:dyDescent="0.25">
      <c r="A81" s="52" t="s">
        <v>20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7" ht="25.5" x14ac:dyDescent="0.25">
      <c r="A82" s="21" t="s">
        <v>67</v>
      </c>
      <c r="B82" s="34" t="s">
        <v>36</v>
      </c>
      <c r="C82" s="7">
        <v>200</v>
      </c>
      <c r="D82" s="21" t="s">
        <v>76</v>
      </c>
      <c r="E82" s="3">
        <v>5.6</v>
      </c>
      <c r="F82" s="3">
        <v>6.4</v>
      </c>
      <c r="G82" s="3">
        <v>8</v>
      </c>
      <c r="H82" s="3">
        <v>140</v>
      </c>
      <c r="I82" s="3">
        <v>0.06</v>
      </c>
      <c r="J82" s="3">
        <v>1.4</v>
      </c>
      <c r="K82" s="3">
        <v>0.04</v>
      </c>
      <c r="L82" s="3">
        <v>0.14000000000000001</v>
      </c>
      <c r="M82" s="3">
        <v>240</v>
      </c>
      <c r="N82" s="3">
        <v>190</v>
      </c>
      <c r="O82" s="3">
        <v>28</v>
      </c>
      <c r="P82" s="3">
        <v>0.2</v>
      </c>
    </row>
    <row r="83" spans="1:17" s="1" customFormat="1" x14ac:dyDescent="0.25">
      <c r="A83" s="9"/>
      <c r="B83" s="36" t="s">
        <v>21</v>
      </c>
      <c r="C83" s="8">
        <v>2989</v>
      </c>
      <c r="D83" s="9"/>
      <c r="E83" s="6">
        <v>110</v>
      </c>
      <c r="F83" s="6">
        <v>106</v>
      </c>
      <c r="G83" s="6">
        <f t="shared" ref="G83:P83" si="9">G22+G27+G53+G70+G80+G82</f>
        <v>411.93400000000003</v>
      </c>
      <c r="H83" s="6">
        <f t="shared" si="9"/>
        <v>2725.8</v>
      </c>
      <c r="I83" s="6">
        <f t="shared" si="9"/>
        <v>1.2606999999999999</v>
      </c>
      <c r="J83" s="6">
        <f t="shared" si="9"/>
        <v>69.260000000000005</v>
      </c>
      <c r="K83" s="6">
        <f t="shared" si="9"/>
        <v>2.8729999999999998</v>
      </c>
      <c r="L83" s="6">
        <f t="shared" si="9"/>
        <v>23.215000000000003</v>
      </c>
      <c r="M83" s="6">
        <f t="shared" si="9"/>
        <v>1115.6500000000001</v>
      </c>
      <c r="N83" s="6">
        <f t="shared" si="9"/>
        <v>2153.2299999999996</v>
      </c>
      <c r="O83" s="6">
        <f t="shared" si="9"/>
        <v>508.35999999999996</v>
      </c>
      <c r="P83" s="6">
        <f t="shared" si="9"/>
        <v>26.22</v>
      </c>
      <c r="Q83" s="12"/>
    </row>
    <row r="84" spans="1:17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7" x14ac:dyDescent="0.25">
      <c r="A85" s="11"/>
    </row>
  </sheetData>
  <mergeCells count="41">
    <mergeCell ref="A5:B5"/>
    <mergeCell ref="A7:B7"/>
    <mergeCell ref="A10:P10"/>
    <mergeCell ref="A11:A14"/>
    <mergeCell ref="B11:B14"/>
    <mergeCell ref="C11:C14"/>
    <mergeCell ref="A23:P23"/>
    <mergeCell ref="A18:A19"/>
    <mergeCell ref="B18:B19"/>
    <mergeCell ref="C18:C19"/>
    <mergeCell ref="A71:P71"/>
    <mergeCell ref="B66:B68"/>
    <mergeCell ref="C66:C68"/>
    <mergeCell ref="A66:A68"/>
    <mergeCell ref="A54:P54"/>
    <mergeCell ref="B55:B63"/>
    <mergeCell ref="C55:C63"/>
    <mergeCell ref="A55:A63"/>
    <mergeCell ref="A43:A47"/>
    <mergeCell ref="A48:A49"/>
    <mergeCell ref="B43:B47"/>
    <mergeCell ref="C43:C47"/>
    <mergeCell ref="A72:A73"/>
    <mergeCell ref="A74:A75"/>
    <mergeCell ref="B72:B73"/>
    <mergeCell ref="B74:B75"/>
    <mergeCell ref="A81:P81"/>
    <mergeCell ref="C72:C73"/>
    <mergeCell ref="C74:C75"/>
    <mergeCell ref="B48:B49"/>
    <mergeCell ref="C48:C49"/>
    <mergeCell ref="A35:A42"/>
    <mergeCell ref="B35:B42"/>
    <mergeCell ref="C35:C42"/>
    <mergeCell ref="A25:A26"/>
    <mergeCell ref="B25:B26"/>
    <mergeCell ref="C25:C26"/>
    <mergeCell ref="A28:P28"/>
    <mergeCell ref="B29:B33"/>
    <mergeCell ref="C29:C33"/>
    <mergeCell ref="A29:A33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2024-03-06T05:58:57Z</dcterms:modified>
</cp:coreProperties>
</file>