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3д" sheetId="3" r:id="rId1"/>
  </sheets>
  <calcPr calcId="145621"/>
</workbook>
</file>

<file path=xl/calcChain.xml><?xml version="1.0" encoding="utf-8"?>
<calcChain xmlns="http://schemas.openxmlformats.org/spreadsheetml/2006/main">
  <c r="F77" i="3" l="1"/>
  <c r="G77" i="3"/>
  <c r="H77" i="3"/>
  <c r="I77" i="3"/>
  <c r="J77" i="3"/>
  <c r="K77" i="3"/>
  <c r="L77" i="3"/>
  <c r="M77" i="3"/>
  <c r="N77" i="3"/>
  <c r="O77" i="3"/>
  <c r="P77" i="3"/>
  <c r="F62" i="3"/>
  <c r="G62" i="3"/>
  <c r="I62" i="3"/>
  <c r="J62" i="3"/>
  <c r="K62" i="3"/>
  <c r="L62" i="3"/>
  <c r="M62" i="3"/>
  <c r="N62" i="3"/>
  <c r="O62" i="3"/>
  <c r="P62" i="3"/>
  <c r="E62" i="3"/>
  <c r="G51" i="3"/>
  <c r="H51" i="3"/>
  <c r="I51" i="3"/>
  <c r="J51" i="3"/>
  <c r="K51" i="3"/>
  <c r="L51" i="3"/>
  <c r="M51" i="3"/>
  <c r="N51" i="3"/>
  <c r="O51" i="3"/>
  <c r="P51" i="3"/>
  <c r="F22" i="3"/>
  <c r="G22" i="3"/>
  <c r="H22" i="3"/>
  <c r="I22" i="3"/>
  <c r="J22" i="3"/>
  <c r="K22" i="3"/>
  <c r="L22" i="3"/>
  <c r="M22" i="3"/>
  <c r="N22" i="3"/>
  <c r="O22" i="3"/>
  <c r="P22" i="3"/>
  <c r="E22" i="3"/>
  <c r="C77" i="3" l="1"/>
  <c r="C62" i="3"/>
  <c r="P26" i="3"/>
  <c r="O26" i="3"/>
  <c r="N26" i="3"/>
  <c r="M26" i="3"/>
  <c r="J26" i="3"/>
  <c r="I26" i="3"/>
  <c r="I80" i="3" s="1"/>
  <c r="H26" i="3"/>
  <c r="G26" i="3"/>
  <c r="F26" i="3"/>
  <c r="E26" i="3"/>
  <c r="C26" i="3"/>
  <c r="O80" i="3"/>
  <c r="M80" i="3"/>
  <c r="K80" i="3"/>
  <c r="C22" i="3"/>
  <c r="J80" i="3" l="1"/>
  <c r="L80" i="3"/>
  <c r="N80" i="3"/>
  <c r="P80" i="3"/>
  <c r="H80" i="3"/>
  <c r="C80" i="3"/>
</calcChain>
</file>

<file path=xl/sharedStrings.xml><?xml version="1.0" encoding="utf-8"?>
<sst xmlns="http://schemas.openxmlformats.org/spreadsheetml/2006/main" count="127" uniqueCount="110">
  <si>
    <t>Наименование</t>
  </si>
  <si>
    <t>Вес блюда</t>
  </si>
  <si>
    <t>C</t>
  </si>
  <si>
    <t>Ca</t>
  </si>
  <si>
    <t>P</t>
  </si>
  <si>
    <t>Fe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</si>
  <si>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</si>
  <si>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</si>
  <si>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</si>
  <si>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</si>
  <si>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</si>
  <si>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</si>
  <si>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</si>
  <si>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Лук 10</t>
  </si>
  <si>
    <t>Морковь 10</t>
  </si>
  <si>
    <t>УЖИН</t>
  </si>
  <si>
    <t>Сок 200</t>
  </si>
  <si>
    <t>ИТОГО</t>
  </si>
  <si>
    <t>Молоко цельное 50</t>
  </si>
  <si>
    <t>II ЗАВТРАК</t>
  </si>
  <si>
    <t>ОБЕД</t>
  </si>
  <si>
    <t>Картофель 50</t>
  </si>
  <si>
    <t>Сметана 10</t>
  </si>
  <si>
    <t xml:space="preserve">Снежок </t>
  </si>
  <si>
    <t xml:space="preserve">Каша манная на цельном молоке со сливочным маслом </t>
  </si>
  <si>
    <t>Крупа манная 44</t>
  </si>
  <si>
    <t xml:space="preserve">Бутерброд с маслом с сыром </t>
  </si>
  <si>
    <t>Кофейный напиток 8</t>
  </si>
  <si>
    <t xml:space="preserve">Пряники </t>
  </si>
  <si>
    <t>Пряники 11</t>
  </si>
  <si>
    <t xml:space="preserve">Сок абрикосовый </t>
  </si>
  <si>
    <t>Крупа перловая 10</t>
  </si>
  <si>
    <t>Макароны 60</t>
  </si>
  <si>
    <t xml:space="preserve">Кисель клюквенный </t>
  </si>
  <si>
    <t>ПОЛДНИК</t>
  </si>
  <si>
    <t xml:space="preserve">Компот из апельсинов </t>
  </si>
  <si>
    <t>Апельсины 50</t>
  </si>
  <si>
    <t>Сахар 10</t>
  </si>
  <si>
    <t>Хлеб пшеничный 15</t>
  </si>
  <si>
    <t xml:space="preserve">Рисовая каша рассыпчатая </t>
  </si>
  <si>
    <t>Рис 60</t>
  </si>
  <si>
    <t xml:space="preserve">Чай с  вареньем </t>
  </si>
  <si>
    <t>варенье 20</t>
  </si>
  <si>
    <t>Хлеб пшеничный</t>
  </si>
  <si>
    <r>
      <t>ПАУЖИН</t>
    </r>
    <r>
      <rPr>
        <sz val="10"/>
        <color theme="1"/>
        <rFont val="Times New Roman"/>
        <family val="1"/>
        <charset val="204"/>
      </rPr>
      <t xml:space="preserve"> </t>
    </r>
  </si>
  <si>
    <t>Хлеб ржаной 20</t>
  </si>
  <si>
    <t>Омлет</t>
  </si>
  <si>
    <t>Хлеб ржаной 15</t>
  </si>
  <si>
    <t>Хлеб пшеничный 30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</si>
  <si>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</si>
  <si>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</si>
  <si>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</si>
  <si>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</si>
  <si>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</si>
  <si>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</si>
  <si>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</si>
  <si>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</si>
  <si>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</si>
  <si>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</si>
  <si>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</si>
  <si>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</si>
  <si>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среда</t>
    </r>
  </si>
  <si>
    <t>МЕНЮ – 3 день</t>
  </si>
  <si>
    <t>Хлеб ржаной 78</t>
  </si>
  <si>
    <t>Мука пшеничная 4</t>
  </si>
  <si>
    <t>Макароны  отварные</t>
  </si>
  <si>
    <t>№3ср2021г</t>
  </si>
  <si>
    <t>№883  с р 2021г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</si>
  <si>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</si>
  <si>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№ 173 с.р.2017г</t>
  </si>
  <si>
    <t>№379 с р.2017г</t>
  </si>
  <si>
    <t>№40 с.р. 2017г</t>
  </si>
  <si>
    <t>Салат  "Картофельный"</t>
  </si>
  <si>
    <t>Кофейный напиток с молоком</t>
  </si>
  <si>
    <t>Зеленый горошек 17</t>
  </si>
  <si>
    <t>Картофель 45</t>
  </si>
  <si>
    <t>Морковь 25</t>
  </si>
  <si>
    <t>Яйцо 8</t>
  </si>
  <si>
    <t>Растительное масло 6</t>
  </si>
  <si>
    <t>Суп с рыбными консервами</t>
  </si>
  <si>
    <t>Курица тушеная</t>
  </si>
  <si>
    <t>№389с.р. 2017г</t>
  </si>
  <si>
    <t>№203с р 2017г</t>
  </si>
  <si>
    <t>№346с р 2017г</t>
  </si>
  <si>
    <t>№171с р 2017г</t>
  </si>
  <si>
    <t>№376с р 2017г</t>
  </si>
  <si>
    <t>№386с.р. 2017</t>
  </si>
  <si>
    <t>Молоко цельное 125</t>
  </si>
  <si>
    <t>Хлеб пшеничный 51</t>
  </si>
  <si>
    <t>№290с.р.2017г</t>
  </si>
  <si>
    <t>Сыр20</t>
  </si>
  <si>
    <t>№95с.р.2016г.</t>
  </si>
  <si>
    <t>Консервы40</t>
  </si>
  <si>
    <t>Масло сливочное3</t>
  </si>
  <si>
    <t>Мясо птицы100</t>
  </si>
  <si>
    <t>№57с.р.2016г</t>
  </si>
  <si>
    <t>№210с.р.2017г</t>
  </si>
  <si>
    <t>Икра кабачковая</t>
  </si>
  <si>
    <t>Икра кабачковая100</t>
  </si>
  <si>
    <t>Хлеб ржаной19</t>
  </si>
  <si>
    <t>№250с.р.2017г</t>
  </si>
  <si>
    <t>Бефстроганов</t>
  </si>
  <si>
    <t>Мясо говядины79</t>
  </si>
  <si>
    <t>Масло растительное7</t>
  </si>
  <si>
    <t>Сметана23</t>
  </si>
  <si>
    <t>Масло сливочное5</t>
  </si>
  <si>
    <t>о,о45</t>
  </si>
  <si>
    <t xml:space="preserve">Лук </t>
  </si>
  <si>
    <t>Яйцо160</t>
  </si>
  <si>
    <t>Молоко45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</si>
</sst>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4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1"/>
  <sheetViews>
    <sheetView tabSelected="1" topLeftCell="A52" workbookViewId="0">
      <selection activeCell="D20" sqref="D20"/>
    </sheetView>
  </sheetViews>
  <sheetFormatPr defaultRowHeight="15" x14ac:dyDescent="0.25"/>
  <cols>
    <col min="2" max="2" width="21.42578125" customWidth="1"/>
    <col min="4" max="4" width="22.85546875" customWidth="1"/>
  </cols>
  <sheetData>
    <row r="3" spans="1:16" ht="15.75" x14ac:dyDescent="0.25">
      <c r="A3" s="6" t="s">
        <v>61</v>
      </c>
    </row>
    <row r="4" spans="1:16" ht="15.75" x14ac:dyDescent="0.25">
      <c r="A4" s="6" t="s">
        <v>59</v>
      </c>
    </row>
    <row r="5" spans="1:16" ht="15.75" x14ac:dyDescent="0.25">
      <c r="A5" s="44" t="s">
        <v>68</v>
      </c>
      <c r="B5" s="44"/>
      <c r="C5" s="44"/>
    </row>
    <row r="6" spans="1:16" ht="15.75" x14ac:dyDescent="0.25">
      <c r="A6" s="6" t="s">
        <v>60</v>
      </c>
    </row>
    <row r="7" spans="1:16" ht="18.75" x14ac:dyDescent="0.3">
      <c r="A7" s="38" t="s">
        <v>62</v>
      </c>
      <c r="B7" s="38"/>
      <c r="C7" s="38"/>
      <c r="D7" s="38"/>
    </row>
    <row r="8" spans="1:16" ht="25.5" x14ac:dyDescent="0.25">
      <c r="A8" s="3"/>
      <c r="B8" s="3" t="s">
        <v>0</v>
      </c>
      <c r="C8" s="3" t="s">
        <v>1</v>
      </c>
      <c r="D8" s="3" t="s">
        <v>49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2</v>
      </c>
      <c r="K8" s="3" t="s">
        <v>55</v>
      </c>
      <c r="L8" s="3" t="s">
        <v>56</v>
      </c>
      <c r="M8" s="3" t="s">
        <v>3</v>
      </c>
      <c r="N8" s="3" t="s">
        <v>4</v>
      </c>
      <c r="O8" s="3" t="s">
        <v>57</v>
      </c>
      <c r="P8" s="3" t="s">
        <v>5</v>
      </c>
    </row>
    <row r="9" spans="1:16" ht="15" customHeight="1" x14ac:dyDescent="0.25">
      <c r="A9" s="39" t="s">
        <v>58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x14ac:dyDescent="0.25">
      <c r="A10" s="42" t="s">
        <v>69</v>
      </c>
      <c r="B10" s="42" t="s">
        <v>24</v>
      </c>
      <c r="C10" s="42">
        <v>250</v>
      </c>
      <c r="D10" s="1" t="s">
        <v>25</v>
      </c>
      <c r="E10" s="2">
        <v>4</v>
      </c>
      <c r="F10" s="2">
        <v>0.25</v>
      </c>
      <c r="G10" s="2">
        <v>24.7</v>
      </c>
      <c r="H10" s="2">
        <v>116.4</v>
      </c>
      <c r="I10" s="2"/>
      <c r="J10" s="2"/>
      <c r="K10" s="2"/>
      <c r="L10" s="2">
        <v>0.9</v>
      </c>
      <c r="M10" s="2">
        <v>7.1</v>
      </c>
      <c r="N10" s="2">
        <v>30</v>
      </c>
      <c r="O10" s="2">
        <v>10.7</v>
      </c>
      <c r="P10" s="2">
        <v>2.5</v>
      </c>
    </row>
    <row r="11" spans="1:16" x14ac:dyDescent="0.25">
      <c r="A11" s="42"/>
      <c r="B11" s="42"/>
      <c r="C11" s="42"/>
      <c r="D11" s="26" t="s">
        <v>87</v>
      </c>
      <c r="E11" s="2">
        <v>2.8</v>
      </c>
      <c r="F11" s="2">
        <v>3.2</v>
      </c>
      <c r="G11" s="2">
        <v>4.7</v>
      </c>
      <c r="H11" s="2">
        <v>58</v>
      </c>
      <c r="I11" s="2">
        <v>0.03</v>
      </c>
      <c r="J11" s="2">
        <v>1</v>
      </c>
      <c r="K11" s="2">
        <v>0.02</v>
      </c>
      <c r="L11" s="2"/>
      <c r="M11" s="2">
        <v>121</v>
      </c>
      <c r="N11" s="2">
        <v>91</v>
      </c>
      <c r="O11" s="2">
        <v>14</v>
      </c>
      <c r="P11" s="2">
        <v>0.1</v>
      </c>
    </row>
    <row r="12" spans="1:16" x14ac:dyDescent="0.25">
      <c r="A12" s="42"/>
      <c r="B12" s="42"/>
      <c r="C12" s="42"/>
      <c r="D12" s="1" t="s">
        <v>6</v>
      </c>
      <c r="E12" s="2"/>
      <c r="F12" s="2"/>
      <c r="G12" s="2">
        <v>4.9000000000000004</v>
      </c>
      <c r="H12" s="2">
        <v>18.7</v>
      </c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42"/>
      <c r="B13" s="42"/>
      <c r="C13" s="42"/>
      <c r="D13" s="1" t="s">
        <v>7</v>
      </c>
      <c r="E13" s="2">
        <v>0.03</v>
      </c>
      <c r="F13" s="2">
        <v>4.0999999999999996</v>
      </c>
      <c r="G13" s="2">
        <v>4.4999999999999998E-2</v>
      </c>
      <c r="H13" s="2">
        <v>37.4</v>
      </c>
      <c r="I13" s="2"/>
      <c r="J13" s="2"/>
      <c r="K13" s="2">
        <v>2.5000000000000001E-2</v>
      </c>
      <c r="L13" s="2">
        <v>0.11</v>
      </c>
      <c r="M13" s="2">
        <v>1.1000000000000001</v>
      </c>
      <c r="N13" s="2">
        <v>0.9</v>
      </c>
      <c r="O13" s="2">
        <v>0.15</v>
      </c>
      <c r="P13" s="2">
        <v>0.01</v>
      </c>
    </row>
    <row r="14" spans="1:16" x14ac:dyDescent="0.25">
      <c r="A14" s="42" t="s">
        <v>66</v>
      </c>
      <c r="B14" s="42" t="s">
        <v>26</v>
      </c>
      <c r="C14" s="42">
        <v>55</v>
      </c>
      <c r="D14" s="14" t="s">
        <v>48</v>
      </c>
      <c r="E14" s="2">
        <v>2.4</v>
      </c>
      <c r="F14" s="2">
        <v>0.36</v>
      </c>
      <c r="G14" s="2">
        <v>12.6</v>
      </c>
      <c r="H14" s="2">
        <v>60.9</v>
      </c>
      <c r="I14" s="2">
        <v>4.4999999999999998E-2</v>
      </c>
      <c r="J14" s="2"/>
      <c r="K14" s="2"/>
      <c r="L14" s="2">
        <v>0.7</v>
      </c>
      <c r="M14" s="2">
        <v>8.3000000000000007</v>
      </c>
      <c r="N14" s="2">
        <v>49</v>
      </c>
      <c r="O14" s="2">
        <v>14.6</v>
      </c>
      <c r="P14" s="2">
        <v>0.63</v>
      </c>
    </row>
    <row r="15" spans="1:16" x14ac:dyDescent="0.25">
      <c r="A15" s="42"/>
      <c r="B15" s="42"/>
      <c r="C15" s="42"/>
      <c r="D15" s="30" t="s">
        <v>90</v>
      </c>
      <c r="E15" s="2">
        <v>2.7</v>
      </c>
      <c r="F15" s="2">
        <v>2.7</v>
      </c>
      <c r="G15" s="2"/>
      <c r="H15" s="2">
        <v>36.6</v>
      </c>
      <c r="I15" s="2">
        <v>6.0000000000000001E-3</v>
      </c>
      <c r="J15" s="2">
        <v>0.56000000000000005</v>
      </c>
      <c r="K15" s="2">
        <v>4.2000000000000003E-2</v>
      </c>
      <c r="L15" s="2">
        <v>6.2E-2</v>
      </c>
      <c r="M15" s="2">
        <v>208</v>
      </c>
      <c r="N15" s="2">
        <v>108.8</v>
      </c>
      <c r="O15" s="2"/>
      <c r="P15" s="2"/>
    </row>
    <row r="16" spans="1:16" x14ac:dyDescent="0.25">
      <c r="A16" s="42"/>
      <c r="B16" s="42"/>
      <c r="C16" s="42"/>
      <c r="D16" s="1" t="s">
        <v>7</v>
      </c>
      <c r="E16" s="2">
        <v>0.03</v>
      </c>
      <c r="F16" s="2">
        <v>4.0999999999999996</v>
      </c>
      <c r="G16" s="2">
        <v>4.4999999999999998E-2</v>
      </c>
      <c r="H16" s="2">
        <v>37.4</v>
      </c>
      <c r="I16" s="2"/>
      <c r="J16" s="2"/>
      <c r="K16" s="2">
        <v>2.5000000000000001E-2</v>
      </c>
      <c r="L16" s="2">
        <v>0.11</v>
      </c>
      <c r="M16" s="2">
        <v>1.1000000000000001</v>
      </c>
      <c r="N16" s="2">
        <v>0.95</v>
      </c>
      <c r="O16" s="2">
        <v>0.15</v>
      </c>
      <c r="P16" s="2">
        <v>0.01</v>
      </c>
    </row>
    <row r="17" spans="1:16" x14ac:dyDescent="0.25">
      <c r="A17" s="42" t="s">
        <v>70</v>
      </c>
      <c r="B17" s="42" t="s">
        <v>73</v>
      </c>
      <c r="C17" s="42">
        <v>200</v>
      </c>
      <c r="D17" s="1" t="s">
        <v>27</v>
      </c>
      <c r="E17" s="2">
        <v>0.8</v>
      </c>
      <c r="F17" s="2">
        <v>0.2</v>
      </c>
      <c r="G17" s="2">
        <v>4.5999999999999996</v>
      </c>
      <c r="H17" s="2">
        <v>23.2</v>
      </c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42"/>
      <c r="B18" s="42"/>
      <c r="C18" s="42"/>
      <c r="D18" s="1" t="s">
        <v>18</v>
      </c>
      <c r="E18" s="2">
        <v>1.4</v>
      </c>
      <c r="F18" s="2">
        <v>1.6</v>
      </c>
      <c r="G18" s="2">
        <v>2.35</v>
      </c>
      <c r="H18" s="2">
        <v>29</v>
      </c>
      <c r="I18" s="2">
        <v>1.4999999999999999E-2</v>
      </c>
      <c r="J18" s="2">
        <v>0.5</v>
      </c>
      <c r="K18" s="2">
        <v>0.01</v>
      </c>
      <c r="L18" s="2"/>
      <c r="M18" s="2">
        <v>60.5</v>
      </c>
      <c r="N18" s="2">
        <v>91</v>
      </c>
      <c r="O18" s="2">
        <v>14</v>
      </c>
      <c r="P18" s="2">
        <v>0.1</v>
      </c>
    </row>
    <row r="19" spans="1:16" x14ac:dyDescent="0.25">
      <c r="A19" s="42"/>
      <c r="B19" s="42"/>
      <c r="C19" s="42"/>
      <c r="D19" s="1" t="s">
        <v>10</v>
      </c>
      <c r="E19" s="2"/>
      <c r="F19" s="2"/>
      <c r="G19" s="2">
        <v>14.9</v>
      </c>
      <c r="H19" s="2">
        <v>56.1</v>
      </c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1"/>
      <c r="B20" s="1" t="s">
        <v>11</v>
      </c>
      <c r="C20" s="1">
        <v>30</v>
      </c>
      <c r="D20" s="37" t="s">
        <v>48</v>
      </c>
      <c r="E20" s="2">
        <v>2</v>
      </c>
      <c r="F20" s="2">
        <v>0.25</v>
      </c>
      <c r="G20" s="2">
        <v>9.5</v>
      </c>
      <c r="H20" s="2">
        <v>41.8</v>
      </c>
      <c r="I20" s="2">
        <v>4.4999999999999998E-2</v>
      </c>
      <c r="J20" s="2"/>
      <c r="K20" s="2"/>
      <c r="L20" s="2">
        <v>0.7</v>
      </c>
      <c r="M20" s="2">
        <v>8.3000000000000007</v>
      </c>
      <c r="N20" s="2">
        <v>49</v>
      </c>
      <c r="O20" s="2">
        <v>14.6</v>
      </c>
      <c r="P20" s="2">
        <v>0.63</v>
      </c>
    </row>
    <row r="21" spans="1:16" x14ac:dyDescent="0.25">
      <c r="A21" s="1"/>
      <c r="B21" s="1" t="s">
        <v>8</v>
      </c>
      <c r="C21" s="1">
        <v>15</v>
      </c>
      <c r="D21" s="14" t="s">
        <v>47</v>
      </c>
      <c r="E21" s="2">
        <v>0.98</v>
      </c>
      <c r="F21" s="2">
        <v>0.15</v>
      </c>
      <c r="G21" s="2">
        <v>6</v>
      </c>
      <c r="H21" s="2">
        <v>28.5</v>
      </c>
      <c r="I21" s="2">
        <v>0.05</v>
      </c>
      <c r="J21" s="2"/>
      <c r="K21" s="2"/>
      <c r="L21" s="2">
        <v>0.66</v>
      </c>
      <c r="M21" s="2">
        <v>11.4</v>
      </c>
      <c r="N21" s="2">
        <v>46.8</v>
      </c>
      <c r="O21" s="2">
        <v>14.7</v>
      </c>
      <c r="P21" s="2">
        <v>0.78</v>
      </c>
    </row>
    <row r="22" spans="1:16" s="5" customFormat="1" x14ac:dyDescent="0.25">
      <c r="A22" s="9"/>
      <c r="B22" s="10" t="s">
        <v>17</v>
      </c>
      <c r="C22" s="10">
        <f>SUM(C10:C21)</f>
        <v>550</v>
      </c>
      <c r="D22" s="9"/>
      <c r="E22" s="8">
        <f>SUM(E10:E21)</f>
        <v>17.14</v>
      </c>
      <c r="F22" s="11">
        <f t="shared" ref="F22:P22" si="0">SUM(F10:F21)</f>
        <v>16.909999999999997</v>
      </c>
      <c r="G22" s="11">
        <f t="shared" si="0"/>
        <v>84.34</v>
      </c>
      <c r="H22" s="11">
        <f t="shared" si="0"/>
        <v>544</v>
      </c>
      <c r="I22" s="11">
        <f t="shared" si="0"/>
        <v>0.191</v>
      </c>
      <c r="J22" s="11">
        <f t="shared" si="0"/>
        <v>2.06</v>
      </c>
      <c r="K22" s="11">
        <f t="shared" si="0"/>
        <v>0.12199999999999998</v>
      </c>
      <c r="L22" s="11">
        <f t="shared" si="0"/>
        <v>3.242</v>
      </c>
      <c r="M22" s="11">
        <f t="shared" si="0"/>
        <v>426.8</v>
      </c>
      <c r="N22" s="11">
        <f t="shared" si="0"/>
        <v>467.45</v>
      </c>
      <c r="O22" s="11">
        <f t="shared" si="0"/>
        <v>82.899999999999991</v>
      </c>
      <c r="P22" s="11">
        <f t="shared" si="0"/>
        <v>4.76</v>
      </c>
    </row>
    <row r="23" spans="1:16" ht="15" customHeight="1" x14ac:dyDescent="0.2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1"/>
      <c r="B24" s="1" t="s">
        <v>28</v>
      </c>
      <c r="C24" s="1">
        <v>15</v>
      </c>
      <c r="D24" s="1" t="s">
        <v>29</v>
      </c>
      <c r="E24" s="2">
        <v>0.8</v>
      </c>
      <c r="F24" s="2">
        <v>1.3</v>
      </c>
      <c r="G24" s="2">
        <v>7.6</v>
      </c>
      <c r="H24" s="2">
        <v>43</v>
      </c>
      <c r="I24" s="2">
        <v>8.0000000000000002E-3</v>
      </c>
      <c r="J24" s="2"/>
      <c r="K24" s="2"/>
      <c r="L24" s="2"/>
      <c r="M24" s="2">
        <v>2</v>
      </c>
      <c r="N24" s="2">
        <v>6.9</v>
      </c>
      <c r="O24" s="2">
        <v>1.3</v>
      </c>
      <c r="P24" s="2">
        <v>0.1</v>
      </c>
    </row>
    <row r="25" spans="1:16" ht="25.5" x14ac:dyDescent="0.25">
      <c r="A25" s="24" t="s">
        <v>81</v>
      </c>
      <c r="B25" s="1" t="s">
        <v>30</v>
      </c>
      <c r="C25" s="1">
        <v>200</v>
      </c>
      <c r="D25" s="1" t="s">
        <v>16</v>
      </c>
      <c r="E25" s="2">
        <v>1</v>
      </c>
      <c r="F25" s="2"/>
      <c r="G25" s="2">
        <v>23.4</v>
      </c>
      <c r="H25" s="2">
        <v>94</v>
      </c>
      <c r="I25" s="2">
        <v>0.02</v>
      </c>
      <c r="J25" s="2">
        <v>4</v>
      </c>
      <c r="K25" s="2"/>
      <c r="L25" s="2"/>
      <c r="M25" s="2">
        <v>16</v>
      </c>
      <c r="N25" s="2">
        <v>18</v>
      </c>
      <c r="O25" s="2">
        <v>10</v>
      </c>
      <c r="P25" s="2">
        <v>0.2</v>
      </c>
    </row>
    <row r="26" spans="1:16" s="5" customFormat="1" x14ac:dyDescent="0.25">
      <c r="A26" s="9"/>
      <c r="B26" s="10" t="s">
        <v>17</v>
      </c>
      <c r="C26" s="10">
        <f>SUM(C24:C25)</f>
        <v>215</v>
      </c>
      <c r="D26" s="9"/>
      <c r="E26" s="8">
        <f t="shared" ref="E26:J26" si="1">SUM(E24:E25)</f>
        <v>1.8</v>
      </c>
      <c r="F26" s="8">
        <f t="shared" si="1"/>
        <v>1.3</v>
      </c>
      <c r="G26" s="8">
        <f t="shared" si="1"/>
        <v>31</v>
      </c>
      <c r="H26" s="8">
        <f t="shared" si="1"/>
        <v>137</v>
      </c>
      <c r="I26" s="8">
        <f t="shared" si="1"/>
        <v>2.8000000000000001E-2</v>
      </c>
      <c r="J26" s="8">
        <f t="shared" si="1"/>
        <v>4</v>
      </c>
      <c r="K26" s="8"/>
      <c r="L26" s="8"/>
      <c r="M26" s="8">
        <f>SUM(M24:M25)</f>
        <v>18</v>
      </c>
      <c r="N26" s="8">
        <f>SUM(N24:N25)</f>
        <v>24.9</v>
      </c>
      <c r="O26" s="8">
        <f>SUM(O24:O25)</f>
        <v>11.3</v>
      </c>
      <c r="P26" s="8">
        <f>SUM(P24:P25)</f>
        <v>0.30000000000000004</v>
      </c>
    </row>
    <row r="27" spans="1:16" x14ac:dyDescent="0.25">
      <c r="A27" s="39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25">
      <c r="A28" s="42" t="s">
        <v>71</v>
      </c>
      <c r="B28" s="42" t="s">
        <v>72</v>
      </c>
      <c r="C28" s="42">
        <v>100</v>
      </c>
      <c r="D28" s="23" t="s">
        <v>75</v>
      </c>
      <c r="E28" s="2">
        <v>0.9</v>
      </c>
      <c r="F28" s="2">
        <v>4.4999999999999998E-2</v>
      </c>
      <c r="G28" s="22">
        <v>8.8000000000000007</v>
      </c>
      <c r="H28" s="2">
        <v>37.299999999999997</v>
      </c>
      <c r="I28" s="2">
        <v>0.05</v>
      </c>
      <c r="J28" s="2">
        <v>9</v>
      </c>
      <c r="K28" s="2"/>
      <c r="L28" s="2">
        <v>4.4999999999999998E-2</v>
      </c>
      <c r="M28" s="2">
        <v>4.5</v>
      </c>
      <c r="N28" s="2">
        <v>26.1</v>
      </c>
      <c r="O28" s="2">
        <v>10.3</v>
      </c>
      <c r="P28" s="2">
        <v>0.4</v>
      </c>
    </row>
    <row r="29" spans="1:16" x14ac:dyDescent="0.25">
      <c r="A29" s="42"/>
      <c r="B29" s="42"/>
      <c r="C29" s="42"/>
      <c r="D29" s="23" t="s">
        <v>74</v>
      </c>
      <c r="E29" s="2">
        <v>0.5</v>
      </c>
      <c r="F29" s="2">
        <v>0.03</v>
      </c>
      <c r="G29" s="2">
        <v>1.2</v>
      </c>
      <c r="H29" s="2">
        <v>6.9</v>
      </c>
      <c r="I29" s="2"/>
      <c r="J29" s="2">
        <v>1.7</v>
      </c>
      <c r="K29" s="2"/>
      <c r="L29" s="2"/>
      <c r="M29" s="2">
        <v>2.7</v>
      </c>
      <c r="N29" s="2">
        <v>9</v>
      </c>
      <c r="O29" s="2">
        <v>3.5</v>
      </c>
      <c r="P29" s="2">
        <v>1.7</v>
      </c>
    </row>
    <row r="30" spans="1:16" x14ac:dyDescent="0.25">
      <c r="A30" s="42"/>
      <c r="B30" s="42"/>
      <c r="C30" s="42"/>
      <c r="D30" s="23" t="s">
        <v>76</v>
      </c>
      <c r="E30" s="2">
        <v>0.32</v>
      </c>
      <c r="F30" s="2">
        <v>2.5000000000000001E-2</v>
      </c>
      <c r="G30" s="2">
        <v>0.28000000000000003</v>
      </c>
      <c r="H30" s="2">
        <v>5.6</v>
      </c>
      <c r="I30" s="2">
        <v>0.01</v>
      </c>
      <c r="J30" s="2">
        <v>0.85</v>
      </c>
      <c r="K30" s="2"/>
      <c r="L30" s="2">
        <v>0.1</v>
      </c>
      <c r="M30" s="2">
        <v>8.6</v>
      </c>
      <c r="N30" s="2">
        <v>9.3000000000000007</v>
      </c>
      <c r="O30" s="2">
        <v>6.4</v>
      </c>
      <c r="P30" s="2">
        <v>0.2</v>
      </c>
    </row>
    <row r="31" spans="1:16" x14ac:dyDescent="0.25">
      <c r="A31" s="42"/>
      <c r="B31" s="42"/>
      <c r="C31" s="42"/>
      <c r="D31" s="23" t="s">
        <v>77</v>
      </c>
      <c r="E31" s="2">
        <v>1</v>
      </c>
      <c r="F31" s="2">
        <v>0.9</v>
      </c>
      <c r="G31" s="2">
        <v>0.06</v>
      </c>
      <c r="H31" s="2">
        <v>12.9</v>
      </c>
      <c r="I31" s="2">
        <v>1.4E-2</v>
      </c>
      <c r="J31" s="2"/>
      <c r="K31" s="2">
        <v>7.0000000000000007E-2</v>
      </c>
      <c r="L31" s="2">
        <v>0.4</v>
      </c>
      <c r="M31" s="2">
        <v>11</v>
      </c>
      <c r="N31" s="2">
        <v>37</v>
      </c>
      <c r="O31" s="2">
        <v>10.8</v>
      </c>
      <c r="P31" s="2">
        <v>0.54</v>
      </c>
    </row>
    <row r="32" spans="1:16" x14ac:dyDescent="0.25">
      <c r="A32" s="42"/>
      <c r="B32" s="42"/>
      <c r="C32" s="42"/>
      <c r="D32" s="23" t="s">
        <v>78</v>
      </c>
      <c r="E32" s="2"/>
      <c r="F32" s="2">
        <v>4.9000000000000004</v>
      </c>
      <c r="G32" s="2"/>
      <c r="H32" s="2">
        <v>44.9</v>
      </c>
      <c r="I32" s="2"/>
      <c r="J32" s="2"/>
      <c r="K32" s="2"/>
      <c r="L32" s="2">
        <v>2.1</v>
      </c>
      <c r="M32" s="2"/>
      <c r="N32" s="2"/>
      <c r="O32" s="2"/>
      <c r="P32" s="2"/>
    </row>
    <row r="33" spans="1:16" x14ac:dyDescent="0.25">
      <c r="A33" s="42" t="s">
        <v>91</v>
      </c>
      <c r="B33" s="42" t="s">
        <v>79</v>
      </c>
      <c r="C33" s="42">
        <v>250</v>
      </c>
      <c r="D33" s="1" t="s">
        <v>21</v>
      </c>
      <c r="E33" s="2">
        <v>1</v>
      </c>
      <c r="F33" s="2">
        <v>0.05</v>
      </c>
      <c r="G33" s="2">
        <v>9.8000000000000007</v>
      </c>
      <c r="H33" s="2">
        <v>41.5</v>
      </c>
      <c r="I33" s="2">
        <v>0.06</v>
      </c>
      <c r="J33" s="2">
        <v>10</v>
      </c>
      <c r="K33" s="2"/>
      <c r="L33" s="2">
        <v>0.05</v>
      </c>
      <c r="M33" s="2">
        <v>5</v>
      </c>
      <c r="N33" s="2">
        <v>29</v>
      </c>
      <c r="O33" s="2">
        <v>11</v>
      </c>
      <c r="P33" s="2">
        <v>0.4</v>
      </c>
    </row>
    <row r="34" spans="1:16" x14ac:dyDescent="0.25">
      <c r="A34" s="42"/>
      <c r="B34" s="42"/>
      <c r="C34" s="42"/>
      <c r="D34" s="1" t="s">
        <v>31</v>
      </c>
      <c r="E34" s="2">
        <v>0.93</v>
      </c>
      <c r="F34" s="2">
        <v>0.11</v>
      </c>
      <c r="G34" s="2">
        <v>7.37</v>
      </c>
      <c r="H34" s="2">
        <v>32.4</v>
      </c>
      <c r="I34" s="2">
        <v>0.06</v>
      </c>
      <c r="J34" s="2"/>
      <c r="K34" s="2"/>
      <c r="L34" s="2"/>
      <c r="M34" s="2">
        <v>3.8</v>
      </c>
      <c r="N34" s="2">
        <v>32.299999999999997</v>
      </c>
      <c r="O34" s="2">
        <v>9.4</v>
      </c>
      <c r="P34" s="2"/>
    </row>
    <row r="35" spans="1:16" x14ac:dyDescent="0.25">
      <c r="A35" s="42"/>
      <c r="B35" s="42"/>
      <c r="C35" s="42"/>
      <c r="D35" s="30" t="s">
        <v>92</v>
      </c>
      <c r="E35" s="2">
        <v>3.5</v>
      </c>
      <c r="F35" s="2">
        <v>7</v>
      </c>
      <c r="G35" s="2"/>
      <c r="H35" s="2">
        <v>85</v>
      </c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42"/>
      <c r="B36" s="42"/>
      <c r="C36" s="42"/>
      <c r="D36" s="1" t="s">
        <v>13</v>
      </c>
      <c r="E36" s="2">
        <v>0.17</v>
      </c>
      <c r="F36" s="2"/>
      <c r="G36" s="2">
        <v>0.95</v>
      </c>
      <c r="H36" s="2">
        <v>4.3</v>
      </c>
      <c r="I36" s="2">
        <v>5.0000000000000001E-3</v>
      </c>
      <c r="J36" s="2">
        <v>1</v>
      </c>
      <c r="K36" s="2"/>
      <c r="L36" s="2">
        <v>0.02</v>
      </c>
      <c r="M36" s="2">
        <v>3.1</v>
      </c>
      <c r="N36" s="2">
        <v>5.8</v>
      </c>
      <c r="O36" s="2">
        <v>1.4</v>
      </c>
      <c r="P36" s="2">
        <v>0.08</v>
      </c>
    </row>
    <row r="37" spans="1:16" x14ac:dyDescent="0.25">
      <c r="A37" s="42"/>
      <c r="B37" s="42"/>
      <c r="C37" s="42"/>
      <c r="D37" s="1" t="s">
        <v>14</v>
      </c>
      <c r="E37" s="2">
        <v>0.13</v>
      </c>
      <c r="F37" s="2">
        <v>0.01</v>
      </c>
      <c r="G37" s="2">
        <v>0.7</v>
      </c>
      <c r="H37" s="2">
        <v>3.3</v>
      </c>
      <c r="I37" s="2">
        <v>6.0000000000000001E-3</v>
      </c>
      <c r="J37" s="2">
        <v>0.5</v>
      </c>
      <c r="K37" s="2"/>
      <c r="L37" s="2">
        <v>6.3E-2</v>
      </c>
      <c r="M37" s="2">
        <v>5.0999999999999996</v>
      </c>
      <c r="N37" s="2">
        <v>5.5</v>
      </c>
      <c r="O37" s="2">
        <v>3.8</v>
      </c>
      <c r="P37" s="2">
        <v>0.12</v>
      </c>
    </row>
    <row r="38" spans="1:16" x14ac:dyDescent="0.25">
      <c r="A38" s="42"/>
      <c r="B38" s="42"/>
      <c r="C38" s="42"/>
      <c r="D38" s="30" t="s">
        <v>93</v>
      </c>
      <c r="E38" s="2"/>
      <c r="F38" s="2">
        <v>2.9</v>
      </c>
      <c r="G38" s="2"/>
      <c r="H38" s="2">
        <v>26.9</v>
      </c>
      <c r="I38" s="2"/>
      <c r="J38" s="2"/>
      <c r="K38" s="2"/>
      <c r="L38" s="2">
        <v>2.1</v>
      </c>
      <c r="M38" s="2"/>
      <c r="N38" s="2"/>
      <c r="O38" s="2"/>
      <c r="P38" s="2"/>
    </row>
    <row r="39" spans="1:16" x14ac:dyDescent="0.25">
      <c r="A39" s="42"/>
      <c r="B39" s="42"/>
      <c r="C39" s="42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42"/>
      <c r="B40" s="42"/>
      <c r="C40" s="42"/>
      <c r="D40" s="1" t="s">
        <v>22</v>
      </c>
      <c r="E40" s="2">
        <v>0.28000000000000003</v>
      </c>
      <c r="F40" s="2">
        <v>2</v>
      </c>
      <c r="G40" s="2">
        <v>0.32</v>
      </c>
      <c r="H40" s="2">
        <v>20.6</v>
      </c>
      <c r="I40" s="2">
        <v>3.0000000000000001E-3</v>
      </c>
      <c r="J40" s="2">
        <v>0.03</v>
      </c>
      <c r="K40" s="2">
        <v>1.4999999999999999E-2</v>
      </c>
      <c r="L40" s="2">
        <v>5.5E-2</v>
      </c>
      <c r="M40" s="2">
        <v>8.6</v>
      </c>
      <c r="N40" s="2">
        <v>6</v>
      </c>
      <c r="O40" s="2">
        <v>0.8</v>
      </c>
      <c r="P40" s="2">
        <v>0.02</v>
      </c>
    </row>
    <row r="41" spans="1:16" ht="15" customHeight="1" x14ac:dyDescent="0.25">
      <c r="A41" s="45" t="s">
        <v>89</v>
      </c>
      <c r="B41" s="45" t="s">
        <v>80</v>
      </c>
      <c r="C41" s="42">
        <v>100</v>
      </c>
      <c r="D41" s="30" t="s">
        <v>94</v>
      </c>
      <c r="E41" s="2">
        <v>15</v>
      </c>
      <c r="F41" s="2">
        <v>9.1999999999999993</v>
      </c>
      <c r="G41" s="2"/>
      <c r="H41" s="2">
        <v>138.30000000000001</v>
      </c>
      <c r="I41" s="2"/>
      <c r="J41" s="2"/>
      <c r="K41" s="2"/>
      <c r="L41" s="2">
        <v>0.4</v>
      </c>
      <c r="M41" s="2">
        <v>6.6</v>
      </c>
      <c r="N41" s="2">
        <v>146.6</v>
      </c>
      <c r="O41" s="2">
        <v>15.5</v>
      </c>
      <c r="P41" s="2">
        <v>1.9</v>
      </c>
    </row>
    <row r="42" spans="1:16" x14ac:dyDescent="0.25">
      <c r="A42" s="46"/>
      <c r="B42" s="46"/>
      <c r="C42" s="42"/>
      <c r="D42" s="26" t="s">
        <v>7</v>
      </c>
      <c r="E42" s="2">
        <v>0.03</v>
      </c>
      <c r="F42" s="2">
        <v>4.0999999999999996</v>
      </c>
      <c r="G42" s="2">
        <v>4.4999999999999998E-2</v>
      </c>
      <c r="H42" s="2">
        <v>37.4</v>
      </c>
      <c r="I42" s="2"/>
      <c r="J42" s="2"/>
      <c r="K42" s="2">
        <v>3.5000000000000003E-2</v>
      </c>
      <c r="L42" s="2">
        <v>0.15</v>
      </c>
      <c r="M42" s="2">
        <v>1.5</v>
      </c>
      <c r="N42" s="2">
        <v>1.3</v>
      </c>
      <c r="O42" s="2">
        <v>0.21</v>
      </c>
      <c r="P42" s="2">
        <v>1E-3</v>
      </c>
    </row>
    <row r="43" spans="1:16" hidden="1" x14ac:dyDescent="0.25">
      <c r="A43" s="35"/>
      <c r="B43" s="35"/>
      <c r="C43" s="4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idden="1" x14ac:dyDescent="0.25">
      <c r="A44" s="35"/>
      <c r="B44" s="35"/>
      <c r="C44" s="42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idden="1" x14ac:dyDescent="0.25">
      <c r="A45" s="34"/>
      <c r="B45" s="34"/>
      <c r="C45" s="4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42" t="s">
        <v>82</v>
      </c>
      <c r="B46" s="42" t="s">
        <v>65</v>
      </c>
      <c r="C46" s="42">
        <v>180</v>
      </c>
      <c r="D46" s="1" t="s">
        <v>32</v>
      </c>
      <c r="E46" s="2">
        <v>7.4</v>
      </c>
      <c r="F46" s="2">
        <v>0.8</v>
      </c>
      <c r="G46" s="2">
        <v>37.5</v>
      </c>
      <c r="H46" s="2">
        <v>120</v>
      </c>
      <c r="I46" s="2">
        <v>0.15</v>
      </c>
      <c r="J46" s="2"/>
      <c r="K46" s="2"/>
      <c r="L46" s="2">
        <v>1.2</v>
      </c>
      <c r="M46" s="2">
        <v>14.4</v>
      </c>
      <c r="N46" s="2">
        <v>69.599999999999994</v>
      </c>
      <c r="O46" s="2">
        <v>27</v>
      </c>
      <c r="P46" s="2">
        <v>1.2</v>
      </c>
    </row>
    <row r="47" spans="1:16" x14ac:dyDescent="0.25">
      <c r="A47" s="42"/>
      <c r="B47" s="42"/>
      <c r="C47" s="42"/>
      <c r="D47" s="1" t="s">
        <v>7</v>
      </c>
      <c r="E47" s="2">
        <v>0.03</v>
      </c>
      <c r="F47" s="2">
        <v>4.0999999999999996</v>
      </c>
      <c r="G47" s="2">
        <v>4.4999999999999998E-2</v>
      </c>
      <c r="H47" s="2">
        <v>37.4</v>
      </c>
      <c r="I47" s="2"/>
      <c r="J47" s="2"/>
      <c r="K47" s="2">
        <v>2.5000000000000001E-2</v>
      </c>
      <c r="L47" s="2">
        <v>0.11</v>
      </c>
      <c r="M47" s="2">
        <v>1.1000000000000001</v>
      </c>
      <c r="N47" s="2">
        <v>0.95</v>
      </c>
      <c r="O47" s="2">
        <v>0.15</v>
      </c>
      <c r="P47" s="2">
        <v>0.01</v>
      </c>
    </row>
    <row r="48" spans="1:16" ht="25.5" x14ac:dyDescent="0.25">
      <c r="A48" s="19" t="s">
        <v>67</v>
      </c>
      <c r="B48" s="1" t="s">
        <v>33</v>
      </c>
      <c r="C48" s="1">
        <v>200</v>
      </c>
      <c r="D48" s="1" t="s">
        <v>12</v>
      </c>
      <c r="E48" s="2"/>
      <c r="F48" s="2"/>
      <c r="G48" s="2">
        <v>25.3</v>
      </c>
      <c r="H48" s="2">
        <v>95.6</v>
      </c>
      <c r="I48" s="2"/>
      <c r="J48" s="2">
        <v>0.4</v>
      </c>
      <c r="K48" s="2"/>
      <c r="L48" s="2"/>
      <c r="M48" s="2"/>
      <c r="N48" s="2"/>
      <c r="O48" s="2"/>
      <c r="P48" s="2"/>
    </row>
    <row r="49" spans="1:16" x14ac:dyDescent="0.25">
      <c r="A49" s="1"/>
      <c r="B49" s="14" t="s">
        <v>11</v>
      </c>
      <c r="C49" s="1">
        <v>30</v>
      </c>
      <c r="D49" s="15" t="s">
        <v>48</v>
      </c>
      <c r="E49" s="2">
        <v>2.4</v>
      </c>
      <c r="F49" s="2">
        <v>0.3</v>
      </c>
      <c r="G49" s="2">
        <v>12.2</v>
      </c>
      <c r="H49" s="2">
        <v>60.9</v>
      </c>
      <c r="I49" s="2">
        <v>0.05</v>
      </c>
      <c r="J49" s="2"/>
      <c r="K49" s="2"/>
      <c r="L49" s="2">
        <v>0.66</v>
      </c>
      <c r="M49" s="2">
        <v>11.4</v>
      </c>
      <c r="N49" s="2">
        <v>46.8</v>
      </c>
      <c r="O49" s="2">
        <v>14.7</v>
      </c>
      <c r="P49" s="2">
        <v>0.78</v>
      </c>
    </row>
    <row r="50" spans="1:16" x14ac:dyDescent="0.25">
      <c r="A50" s="1"/>
      <c r="B50" s="14" t="s">
        <v>8</v>
      </c>
      <c r="C50" s="1">
        <v>78</v>
      </c>
      <c r="D50" s="15" t="s">
        <v>63</v>
      </c>
      <c r="E50" s="2">
        <v>5.7</v>
      </c>
      <c r="F50" s="2">
        <v>0.84</v>
      </c>
      <c r="G50" s="2">
        <v>29.4</v>
      </c>
      <c r="H50" s="2">
        <v>142.30000000000001</v>
      </c>
      <c r="I50" s="2">
        <v>0.01</v>
      </c>
      <c r="J50" s="2"/>
      <c r="K50" s="2"/>
      <c r="L50" s="2">
        <v>2.2000000000000002</v>
      </c>
      <c r="M50" s="2">
        <v>25.9</v>
      </c>
      <c r="N50" s="2">
        <v>152</v>
      </c>
      <c r="O50" s="2">
        <v>45.5</v>
      </c>
      <c r="P50" s="2">
        <v>1.9</v>
      </c>
    </row>
    <row r="51" spans="1:16" s="5" customFormat="1" x14ac:dyDescent="0.25">
      <c r="A51" s="9"/>
      <c r="B51" s="10" t="s">
        <v>17</v>
      </c>
      <c r="C51" s="10">
        <v>938</v>
      </c>
      <c r="D51" s="12"/>
      <c r="E51" s="13">
        <v>38</v>
      </c>
      <c r="F51" s="13">
        <v>34.299999999999997</v>
      </c>
      <c r="G51" s="13">
        <f t="shared" ref="G51:P51" si="2">SUM(G28:G50)</f>
        <v>133.97</v>
      </c>
      <c r="H51" s="13">
        <f t="shared" si="2"/>
        <v>953.5</v>
      </c>
      <c r="I51" s="13">
        <f t="shared" si="2"/>
        <v>0.41799999999999998</v>
      </c>
      <c r="J51" s="13">
        <f t="shared" si="2"/>
        <v>23.479999999999997</v>
      </c>
      <c r="K51" s="13">
        <f t="shared" si="2"/>
        <v>0.14500000000000002</v>
      </c>
      <c r="L51" s="13">
        <f t="shared" si="2"/>
        <v>9.6530000000000022</v>
      </c>
      <c r="M51" s="13">
        <f t="shared" si="2"/>
        <v>113.30000000000001</v>
      </c>
      <c r="N51" s="13">
        <f t="shared" si="2"/>
        <v>577.25</v>
      </c>
      <c r="O51" s="13">
        <f t="shared" si="2"/>
        <v>160.45999999999998</v>
      </c>
      <c r="P51" s="13">
        <f t="shared" si="2"/>
        <v>9.2510000000000012</v>
      </c>
    </row>
    <row r="52" spans="1:16" ht="15" customHeight="1" x14ac:dyDescent="0.25">
      <c r="A52" s="39" t="s">
        <v>34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</row>
    <row r="53" spans="1:16" s="21" customFormat="1" ht="15" customHeight="1" x14ac:dyDescent="0.25">
      <c r="A53" s="36" t="s">
        <v>96</v>
      </c>
      <c r="B53" s="31" t="s">
        <v>46</v>
      </c>
      <c r="C53" s="27">
        <v>200</v>
      </c>
      <c r="D53" s="18" t="s">
        <v>108</v>
      </c>
      <c r="E53" s="28">
        <v>2.4</v>
      </c>
      <c r="F53" s="28">
        <v>0.36</v>
      </c>
      <c r="G53" s="28"/>
      <c r="H53" s="28">
        <v>64.599999999999994</v>
      </c>
      <c r="I53" s="28"/>
      <c r="J53" s="28">
        <v>7</v>
      </c>
      <c r="K53" s="28"/>
      <c r="L53" s="28"/>
      <c r="M53" s="28">
        <v>41</v>
      </c>
      <c r="N53" s="28">
        <v>67</v>
      </c>
      <c r="O53" s="28">
        <v>35</v>
      </c>
      <c r="P53" s="28">
        <v>0.5</v>
      </c>
    </row>
    <row r="54" spans="1:16" s="21" customFormat="1" ht="15" hidden="1" customHeight="1" x14ac:dyDescent="0.25">
      <c r="A54" s="27"/>
      <c r="B54" s="27"/>
      <c r="C54" s="2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s="21" customFormat="1" x14ac:dyDescent="0.25">
      <c r="A55" s="27"/>
      <c r="B55" s="27"/>
      <c r="C55" s="27"/>
      <c r="D55" s="36" t="s">
        <v>109</v>
      </c>
      <c r="E55" s="17">
        <v>1.4</v>
      </c>
      <c r="F55" s="17">
        <v>4.5999999999999996</v>
      </c>
      <c r="G55" s="17">
        <v>2.35</v>
      </c>
      <c r="H55" s="17">
        <v>29</v>
      </c>
      <c r="I55" s="17">
        <v>1.4999999999999999E-2</v>
      </c>
      <c r="J55" s="17">
        <v>0.5</v>
      </c>
      <c r="K55" s="17">
        <v>0.01</v>
      </c>
      <c r="L55" s="17"/>
      <c r="M55" s="17">
        <v>60.5</v>
      </c>
      <c r="N55" s="17">
        <v>91</v>
      </c>
      <c r="O55" s="17">
        <v>14</v>
      </c>
      <c r="P55" s="17">
        <v>0.1</v>
      </c>
    </row>
    <row r="56" spans="1:16" s="21" customFormat="1" x14ac:dyDescent="0.25">
      <c r="A56" s="27"/>
      <c r="B56" s="27"/>
      <c r="C56" s="27"/>
      <c r="D56" s="36" t="s">
        <v>105</v>
      </c>
      <c r="E56" s="17">
        <v>1.2E-2</v>
      </c>
      <c r="F56" s="17">
        <v>1.65</v>
      </c>
      <c r="G56" s="17">
        <v>1.7999999999999999E-2</v>
      </c>
      <c r="H56" s="17">
        <v>14.96</v>
      </c>
      <c r="I56" s="17"/>
      <c r="J56" s="17"/>
      <c r="K56" s="17">
        <v>2.5000000000000001E-2</v>
      </c>
      <c r="L56" s="17">
        <v>0.11</v>
      </c>
      <c r="M56" s="17">
        <v>1.1000000000000001</v>
      </c>
      <c r="N56" s="17">
        <v>0.95</v>
      </c>
      <c r="O56" s="17">
        <v>0.15</v>
      </c>
      <c r="P56" s="17">
        <v>0.01</v>
      </c>
    </row>
    <row r="57" spans="1:16" s="21" customFormat="1" ht="25.5" x14ac:dyDescent="0.25">
      <c r="A57" s="32" t="s">
        <v>95</v>
      </c>
      <c r="B57" s="31" t="s">
        <v>97</v>
      </c>
      <c r="C57" s="25">
        <v>100</v>
      </c>
      <c r="D57" s="31" t="s">
        <v>98</v>
      </c>
      <c r="E57" s="17">
        <v>2</v>
      </c>
      <c r="F57" s="17">
        <v>9</v>
      </c>
      <c r="G57" s="17">
        <v>8.6</v>
      </c>
      <c r="H57" s="17">
        <v>122</v>
      </c>
      <c r="I57" s="17"/>
      <c r="J57" s="17">
        <v>7</v>
      </c>
      <c r="K57" s="17"/>
      <c r="L57" s="17">
        <v>41</v>
      </c>
      <c r="M57" s="17">
        <v>67</v>
      </c>
      <c r="N57" s="17">
        <v>35</v>
      </c>
      <c r="O57" s="17"/>
      <c r="P57" s="17"/>
    </row>
    <row r="58" spans="1:16" x14ac:dyDescent="0.25">
      <c r="A58" s="43" t="s">
        <v>83</v>
      </c>
      <c r="B58" s="43" t="s">
        <v>35</v>
      </c>
      <c r="C58" s="43">
        <v>200</v>
      </c>
      <c r="D58" s="16" t="s">
        <v>36</v>
      </c>
      <c r="E58" s="17">
        <v>0.45</v>
      </c>
      <c r="F58" s="17"/>
      <c r="G58" s="17">
        <v>7.2</v>
      </c>
      <c r="H58" s="17">
        <v>19</v>
      </c>
      <c r="I58" s="17">
        <v>0.02</v>
      </c>
      <c r="J58" s="17">
        <v>30</v>
      </c>
      <c r="K58" s="17"/>
      <c r="L58" s="17">
        <v>0.11</v>
      </c>
      <c r="M58" s="17">
        <v>17</v>
      </c>
      <c r="N58" s="17">
        <v>11.5</v>
      </c>
      <c r="O58" s="17">
        <v>6.5</v>
      </c>
      <c r="P58" s="17">
        <v>0.13</v>
      </c>
    </row>
    <row r="59" spans="1:16" x14ac:dyDescent="0.25">
      <c r="A59" s="43"/>
      <c r="B59" s="43"/>
      <c r="C59" s="43"/>
      <c r="D59" s="16" t="s">
        <v>37</v>
      </c>
      <c r="E59" s="17"/>
      <c r="F59" s="17"/>
      <c r="G59" s="17">
        <v>9.9</v>
      </c>
      <c r="H59" s="17">
        <v>37.4</v>
      </c>
      <c r="I59" s="17"/>
      <c r="J59" s="17"/>
      <c r="K59" s="17"/>
      <c r="L59" s="17"/>
      <c r="M59" s="17"/>
      <c r="N59" s="17"/>
      <c r="O59" s="17"/>
      <c r="P59" s="17"/>
    </row>
    <row r="60" spans="1:16" x14ac:dyDescent="0.25">
      <c r="A60" s="16"/>
      <c r="B60" s="31" t="s">
        <v>8</v>
      </c>
      <c r="C60" s="16">
        <v>19</v>
      </c>
      <c r="D60" s="31" t="s">
        <v>99</v>
      </c>
      <c r="E60" s="17">
        <v>1.1000000000000001</v>
      </c>
      <c r="F60" s="17">
        <v>0.18</v>
      </c>
      <c r="G60" s="17">
        <v>7.3</v>
      </c>
      <c r="H60" s="17">
        <v>36</v>
      </c>
      <c r="I60" s="17">
        <v>0.03</v>
      </c>
      <c r="J60" s="17"/>
      <c r="K60" s="17"/>
      <c r="L60" s="17">
        <v>0.4</v>
      </c>
      <c r="M60" s="17">
        <v>6.8</v>
      </c>
      <c r="N60" s="17">
        <v>28</v>
      </c>
      <c r="O60" s="17">
        <v>8.8000000000000007</v>
      </c>
      <c r="P60" s="17">
        <v>0.5</v>
      </c>
    </row>
    <row r="61" spans="1:16" x14ac:dyDescent="0.25">
      <c r="A61" s="16"/>
      <c r="B61" s="16" t="s">
        <v>11</v>
      </c>
      <c r="C61" s="16">
        <v>15</v>
      </c>
      <c r="D61" s="16" t="s">
        <v>38</v>
      </c>
      <c r="E61" s="17">
        <v>1.2</v>
      </c>
      <c r="F61" s="17">
        <v>0.18</v>
      </c>
      <c r="G61" s="17">
        <v>6.3</v>
      </c>
      <c r="H61" s="17">
        <v>34.200000000000003</v>
      </c>
      <c r="I61" s="17">
        <v>0.03</v>
      </c>
      <c r="J61" s="17"/>
      <c r="K61" s="17"/>
      <c r="L61" s="17">
        <v>0.48</v>
      </c>
      <c r="M61" s="17">
        <v>5.6</v>
      </c>
      <c r="N61" s="17">
        <v>32.700000000000003</v>
      </c>
      <c r="O61" s="17">
        <v>9.6999999999999993</v>
      </c>
      <c r="P61" s="17">
        <v>0.4</v>
      </c>
    </row>
    <row r="62" spans="1:16" s="5" customFormat="1" x14ac:dyDescent="0.25">
      <c r="A62" s="9"/>
      <c r="B62" s="10" t="s">
        <v>17</v>
      </c>
      <c r="C62" s="10">
        <f>SUM(C53:C61)</f>
        <v>534</v>
      </c>
      <c r="D62" s="9"/>
      <c r="E62" s="11">
        <f>SUM(E53:E61)</f>
        <v>8.5619999999999994</v>
      </c>
      <c r="F62" s="11">
        <f t="shared" ref="F62:P62" si="3">SUM(F53:F61)</f>
        <v>15.969999999999999</v>
      </c>
      <c r="G62" s="11">
        <f t="shared" si="3"/>
        <v>41.667999999999992</v>
      </c>
      <c r="H62" s="11">
        <v>407</v>
      </c>
      <c r="I62" s="11">
        <f t="shared" si="3"/>
        <v>9.5000000000000001E-2</v>
      </c>
      <c r="J62" s="11">
        <f t="shared" si="3"/>
        <v>44.5</v>
      </c>
      <c r="K62" s="11">
        <f t="shared" si="3"/>
        <v>3.5000000000000003E-2</v>
      </c>
      <c r="L62" s="11">
        <f t="shared" si="3"/>
        <v>42.099999999999994</v>
      </c>
      <c r="M62" s="11">
        <f t="shared" si="3"/>
        <v>199</v>
      </c>
      <c r="N62" s="11">
        <f t="shared" si="3"/>
        <v>266.14999999999998</v>
      </c>
      <c r="O62" s="11">
        <f t="shared" si="3"/>
        <v>74.150000000000006</v>
      </c>
      <c r="P62" s="11">
        <f t="shared" si="3"/>
        <v>1.6400000000000001</v>
      </c>
    </row>
    <row r="63" spans="1:16" x14ac:dyDescent="0.25">
      <c r="A63" s="39" t="s">
        <v>15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</row>
    <row r="64" spans="1:16" ht="15" customHeight="1" x14ac:dyDescent="0.25">
      <c r="A64" s="45" t="s">
        <v>100</v>
      </c>
      <c r="B64" s="45" t="s">
        <v>101</v>
      </c>
      <c r="C64" s="45">
        <v>100</v>
      </c>
      <c r="D64" s="30" t="s">
        <v>102</v>
      </c>
      <c r="E64" s="2">
        <v>9.8000000000000007</v>
      </c>
      <c r="F64" s="2">
        <v>7.5</v>
      </c>
      <c r="G64" s="2">
        <v>0.2</v>
      </c>
      <c r="H64" s="2">
        <v>128.1</v>
      </c>
      <c r="I64" s="2">
        <v>3.5000000000000003E-2</v>
      </c>
      <c r="J64" s="2"/>
      <c r="K64" s="2">
        <v>0.02</v>
      </c>
      <c r="L64" s="2">
        <v>0.1</v>
      </c>
      <c r="M64" s="2">
        <v>5</v>
      </c>
      <c r="N64" s="2">
        <v>105</v>
      </c>
      <c r="O64" s="2">
        <v>12.5</v>
      </c>
      <c r="P64" s="2">
        <v>0.75</v>
      </c>
    </row>
    <row r="65" spans="1:16" x14ac:dyDescent="0.25">
      <c r="A65" s="46"/>
      <c r="B65" s="46"/>
      <c r="C65" s="46"/>
      <c r="D65" s="30" t="s">
        <v>103</v>
      </c>
      <c r="E65" s="20"/>
      <c r="F65" s="20">
        <v>6.9</v>
      </c>
      <c r="G65" s="20"/>
      <c r="H65" s="20">
        <v>63</v>
      </c>
      <c r="I65" s="20"/>
      <c r="J65" s="20"/>
      <c r="K65" s="20"/>
      <c r="L65" s="20">
        <v>0.8</v>
      </c>
      <c r="M65" s="20"/>
      <c r="N65" s="20"/>
      <c r="O65" s="20"/>
      <c r="P65" s="20"/>
    </row>
    <row r="66" spans="1:16" x14ac:dyDescent="0.25">
      <c r="A66" s="46"/>
      <c r="B66" s="46"/>
      <c r="C66" s="46"/>
      <c r="D66" s="30" t="s">
        <v>104</v>
      </c>
      <c r="E66" s="20">
        <v>0.35</v>
      </c>
      <c r="F66" s="20">
        <v>2.5</v>
      </c>
      <c r="G66" s="20">
        <v>0.4</v>
      </c>
      <c r="H66" s="20">
        <v>25.7</v>
      </c>
      <c r="I66" s="20">
        <v>3.7000000000000002E-3</v>
      </c>
      <c r="J66" s="20">
        <v>3.6999999999999998E-2</v>
      </c>
      <c r="K66" s="20">
        <v>1.9E-2</v>
      </c>
      <c r="L66" s="20">
        <v>6.9000000000000006E-2</v>
      </c>
      <c r="M66" s="20">
        <v>11</v>
      </c>
      <c r="N66" s="20">
        <v>7.5</v>
      </c>
      <c r="O66" s="20">
        <v>1</v>
      </c>
      <c r="P66" s="20">
        <v>0.25</v>
      </c>
    </row>
    <row r="67" spans="1:16" s="21" customFormat="1" x14ac:dyDescent="0.25">
      <c r="A67" s="46"/>
      <c r="B67" s="46"/>
      <c r="C67" s="46"/>
      <c r="D67" s="24" t="s">
        <v>64</v>
      </c>
      <c r="E67" s="20">
        <v>0.35</v>
      </c>
      <c r="F67" s="20">
        <v>4.5999999999999999E-2</v>
      </c>
      <c r="G67" s="20">
        <v>2.6</v>
      </c>
      <c r="H67" s="20">
        <v>11.5</v>
      </c>
      <c r="I67" s="20">
        <v>8.0000000000000002E-3</v>
      </c>
      <c r="J67" s="20"/>
      <c r="K67" s="20"/>
      <c r="L67" s="20"/>
      <c r="M67" s="20">
        <v>1.3</v>
      </c>
      <c r="N67" s="20">
        <v>4</v>
      </c>
      <c r="O67" s="20">
        <v>1.5</v>
      </c>
      <c r="P67" s="20">
        <v>7.0000000000000007E-2</v>
      </c>
    </row>
    <row r="68" spans="1:16" ht="15" customHeight="1" x14ac:dyDescent="0.25">
      <c r="A68" s="46"/>
      <c r="B68" s="46"/>
      <c r="C68" s="46"/>
      <c r="D68" s="33" t="s">
        <v>107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 hidden="1" customHeight="1" x14ac:dyDescent="0.25">
      <c r="A69" s="35"/>
      <c r="B69" s="35"/>
      <c r="C69" s="35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 hidden="1" customHeight="1" x14ac:dyDescent="0.25">
      <c r="A70" s="34"/>
      <c r="B70" s="34"/>
      <c r="C70" s="34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42" t="s">
        <v>84</v>
      </c>
      <c r="B71" s="42" t="s">
        <v>39</v>
      </c>
      <c r="C71" s="42">
        <v>230</v>
      </c>
      <c r="D71" s="1" t="s">
        <v>40</v>
      </c>
      <c r="E71" s="2">
        <v>5.0999999999999996</v>
      </c>
      <c r="F71" s="2">
        <v>0.4</v>
      </c>
      <c r="G71" s="2">
        <v>35.4</v>
      </c>
      <c r="H71" s="2">
        <v>106</v>
      </c>
      <c r="I71" s="2">
        <v>0.04</v>
      </c>
      <c r="J71" s="2"/>
      <c r="K71" s="2"/>
      <c r="L71" s="2"/>
      <c r="M71" s="2">
        <v>14</v>
      </c>
      <c r="N71" s="2">
        <v>69</v>
      </c>
      <c r="O71" s="2">
        <v>12</v>
      </c>
      <c r="P71" s="2">
        <v>1</v>
      </c>
    </row>
    <row r="72" spans="1:16" x14ac:dyDescent="0.25">
      <c r="A72" s="42"/>
      <c r="B72" s="42"/>
      <c r="C72" s="42"/>
      <c r="D72" s="30" t="s">
        <v>105</v>
      </c>
      <c r="E72" s="2">
        <v>0.03</v>
      </c>
      <c r="F72" s="2">
        <v>4.0999999999999996</v>
      </c>
      <c r="G72" s="20" t="s">
        <v>106</v>
      </c>
      <c r="H72" s="2">
        <v>37.4</v>
      </c>
      <c r="I72" s="2"/>
      <c r="J72" s="2"/>
      <c r="K72" s="2">
        <v>0.05</v>
      </c>
      <c r="L72" s="2">
        <v>0.22</v>
      </c>
      <c r="M72" s="2">
        <v>2.2000000000000002</v>
      </c>
      <c r="N72" s="2">
        <v>1.9</v>
      </c>
      <c r="O72" s="2">
        <v>0.3</v>
      </c>
      <c r="P72" s="2">
        <v>0.02</v>
      </c>
    </row>
    <row r="73" spans="1:16" x14ac:dyDescent="0.25">
      <c r="A73" s="42" t="s">
        <v>85</v>
      </c>
      <c r="B73" s="42" t="s">
        <v>41</v>
      </c>
      <c r="C73" s="42">
        <v>200</v>
      </c>
      <c r="D73" s="1" t="s">
        <v>9</v>
      </c>
      <c r="E73" s="2">
        <v>0.2</v>
      </c>
      <c r="F73" s="2"/>
      <c r="G73" s="2">
        <v>6.9000000000000006E-2</v>
      </c>
      <c r="H73" s="2">
        <v>1.1000000000000001</v>
      </c>
      <c r="I73" s="2">
        <v>6.9999999999999999E-4</v>
      </c>
      <c r="J73" s="2"/>
      <c r="K73" s="2"/>
      <c r="L73" s="2"/>
      <c r="M73" s="2">
        <v>4.95</v>
      </c>
      <c r="N73" s="2">
        <v>0.08</v>
      </c>
      <c r="O73" s="2">
        <v>4.4000000000000004</v>
      </c>
      <c r="P73" s="2">
        <v>0.8</v>
      </c>
    </row>
    <row r="74" spans="1:16" x14ac:dyDescent="0.25">
      <c r="A74" s="42"/>
      <c r="B74" s="42"/>
      <c r="C74" s="42"/>
      <c r="D74" s="1" t="s">
        <v>42</v>
      </c>
      <c r="E74" s="2">
        <v>0.16</v>
      </c>
      <c r="F74" s="2"/>
      <c r="G74" s="2">
        <v>13.3</v>
      </c>
      <c r="H74" s="2">
        <v>51</v>
      </c>
      <c r="I74" s="2">
        <v>2E-3</v>
      </c>
      <c r="J74" s="2">
        <v>1.3</v>
      </c>
      <c r="K74" s="2"/>
      <c r="L74" s="2"/>
      <c r="M74" s="2">
        <v>4</v>
      </c>
      <c r="N74" s="2"/>
      <c r="O74" s="2">
        <v>3</v>
      </c>
      <c r="P74" s="2"/>
    </row>
    <row r="75" spans="1:16" x14ac:dyDescent="0.25">
      <c r="A75" s="1"/>
      <c r="B75" s="1" t="s">
        <v>8</v>
      </c>
      <c r="C75" s="1">
        <v>20</v>
      </c>
      <c r="D75" s="26" t="s">
        <v>45</v>
      </c>
      <c r="E75" s="2">
        <v>1.3</v>
      </c>
      <c r="F75" s="2">
        <v>0.2</v>
      </c>
      <c r="G75" s="2">
        <v>8.1999999999999993</v>
      </c>
      <c r="H75" s="2">
        <v>38</v>
      </c>
      <c r="I75" s="2">
        <v>3.5999999999999997E-2</v>
      </c>
      <c r="J75" s="2"/>
      <c r="K75" s="2"/>
      <c r="L75" s="2">
        <v>0.44</v>
      </c>
      <c r="M75" s="2">
        <v>7.6</v>
      </c>
      <c r="N75" s="2">
        <v>31.2</v>
      </c>
      <c r="O75" s="2">
        <v>9.8000000000000007</v>
      </c>
      <c r="P75" s="2">
        <v>0.52</v>
      </c>
    </row>
    <row r="76" spans="1:16" x14ac:dyDescent="0.25">
      <c r="A76" s="1"/>
      <c r="B76" s="1" t="s">
        <v>43</v>
      </c>
      <c r="C76" s="1">
        <v>51</v>
      </c>
      <c r="D76" s="26" t="s">
        <v>88</v>
      </c>
      <c r="E76" s="2">
        <v>3.4</v>
      </c>
      <c r="F76" s="2">
        <v>0.5</v>
      </c>
      <c r="G76" s="2">
        <v>17.600000000000001</v>
      </c>
      <c r="H76" s="2">
        <v>83</v>
      </c>
      <c r="I76" s="2">
        <v>0.06</v>
      </c>
      <c r="J76" s="2"/>
      <c r="K76" s="2"/>
      <c r="L76" s="2">
        <v>0.96</v>
      </c>
      <c r="M76" s="2">
        <v>11.2</v>
      </c>
      <c r="N76" s="2">
        <v>65.400000000000006</v>
      </c>
      <c r="O76" s="2">
        <v>19.399999999999999</v>
      </c>
      <c r="P76" s="2">
        <v>0.8</v>
      </c>
    </row>
    <row r="77" spans="1:16" s="5" customFormat="1" x14ac:dyDescent="0.25">
      <c r="A77" s="9"/>
      <c r="B77" s="10" t="s">
        <v>17</v>
      </c>
      <c r="C77" s="10">
        <f>SUM(C64:C76)</f>
        <v>601</v>
      </c>
      <c r="D77" s="9"/>
      <c r="E77" s="8">
        <v>22</v>
      </c>
      <c r="F77" s="11">
        <f t="shared" ref="F77:P77" si="4">SUM(F64:F76)</f>
        <v>22.145999999999997</v>
      </c>
      <c r="G77" s="11">
        <f t="shared" si="4"/>
        <v>77.769000000000005</v>
      </c>
      <c r="H77" s="11">
        <f t="shared" si="4"/>
        <v>544.79999999999995</v>
      </c>
      <c r="I77" s="11">
        <f t="shared" si="4"/>
        <v>0.18540000000000001</v>
      </c>
      <c r="J77" s="11">
        <f t="shared" si="4"/>
        <v>1.337</v>
      </c>
      <c r="K77" s="11">
        <f t="shared" si="4"/>
        <v>8.8999999999999996E-2</v>
      </c>
      <c r="L77" s="11">
        <f t="shared" si="4"/>
        <v>2.589</v>
      </c>
      <c r="M77" s="11">
        <f t="shared" si="4"/>
        <v>61.25</v>
      </c>
      <c r="N77" s="11">
        <f t="shared" si="4"/>
        <v>284.08000000000004</v>
      </c>
      <c r="O77" s="11">
        <f t="shared" si="4"/>
        <v>63.9</v>
      </c>
      <c r="P77" s="11">
        <f t="shared" si="4"/>
        <v>4.2100000000000009</v>
      </c>
    </row>
    <row r="78" spans="1:16" ht="15" customHeight="1" x14ac:dyDescent="0.25">
      <c r="A78" s="39" t="s">
        <v>44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1"/>
    </row>
    <row r="79" spans="1:16" ht="25.5" x14ac:dyDescent="0.25">
      <c r="A79" s="24" t="s">
        <v>86</v>
      </c>
      <c r="B79" s="24" t="s">
        <v>23</v>
      </c>
      <c r="C79" s="1">
        <v>200</v>
      </c>
      <c r="D79" s="24" t="s">
        <v>23</v>
      </c>
      <c r="E79" s="2">
        <v>4</v>
      </c>
      <c r="F79" s="2">
        <v>6.4</v>
      </c>
      <c r="G79" s="2">
        <v>8.1</v>
      </c>
      <c r="H79" s="2">
        <v>140</v>
      </c>
      <c r="I79" s="2">
        <v>0.06</v>
      </c>
      <c r="J79" s="2">
        <v>1.4</v>
      </c>
      <c r="K79" s="2">
        <v>0.04</v>
      </c>
      <c r="L79" s="2">
        <v>0.14000000000000001</v>
      </c>
      <c r="M79" s="2">
        <v>240</v>
      </c>
      <c r="N79" s="2">
        <v>190</v>
      </c>
      <c r="O79" s="2">
        <v>28</v>
      </c>
      <c r="P79" s="2">
        <v>0.2</v>
      </c>
    </row>
    <row r="80" spans="1:16" s="5" customFormat="1" x14ac:dyDescent="0.25">
      <c r="A80" s="9"/>
      <c r="B80" s="10" t="s">
        <v>17</v>
      </c>
      <c r="C80" s="10">
        <f>C22+C26+C51+C62+C77+C79</f>
        <v>3038</v>
      </c>
      <c r="D80" s="9"/>
      <c r="E80" s="8">
        <v>90.8</v>
      </c>
      <c r="F80" s="11">
        <v>90.6</v>
      </c>
      <c r="G80" s="11">
        <v>411</v>
      </c>
      <c r="H80" s="11">
        <f t="shared" ref="H80:P80" si="5">H22+H26+H51+H62+H77+H79</f>
        <v>2726.3</v>
      </c>
      <c r="I80" s="11">
        <f t="shared" si="5"/>
        <v>0.97740000000000005</v>
      </c>
      <c r="J80" s="11">
        <f t="shared" si="5"/>
        <v>76.777000000000001</v>
      </c>
      <c r="K80" s="11">
        <f t="shared" si="5"/>
        <v>0.43099999999999999</v>
      </c>
      <c r="L80" s="11">
        <f t="shared" si="5"/>
        <v>57.723999999999997</v>
      </c>
      <c r="M80" s="11">
        <f t="shared" si="5"/>
        <v>1058.3499999999999</v>
      </c>
      <c r="N80" s="11">
        <f t="shared" si="5"/>
        <v>1809.83</v>
      </c>
      <c r="O80" s="11">
        <f t="shared" si="5"/>
        <v>420.70999999999992</v>
      </c>
      <c r="P80" s="11">
        <f t="shared" si="5"/>
        <v>20.361000000000001</v>
      </c>
    </row>
    <row r="81" spans="1:16" x14ac:dyDescent="0.25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</sheetData>
  <mergeCells count="41">
    <mergeCell ref="C64:C68"/>
    <mergeCell ref="A73:A74"/>
    <mergeCell ref="B73:B74"/>
    <mergeCell ref="A17:A19"/>
    <mergeCell ref="A41:A42"/>
    <mergeCell ref="B41:B42"/>
    <mergeCell ref="A64:A68"/>
    <mergeCell ref="B64:B68"/>
    <mergeCell ref="C73:C74"/>
    <mergeCell ref="A14:A16"/>
    <mergeCell ref="A5:C5"/>
    <mergeCell ref="C14:C16"/>
    <mergeCell ref="A78:P78"/>
    <mergeCell ref="A27:P27"/>
    <mergeCell ref="A28:A32"/>
    <mergeCell ref="B28:B32"/>
    <mergeCell ref="C28:C32"/>
    <mergeCell ref="A33:A40"/>
    <mergeCell ref="B33:B40"/>
    <mergeCell ref="C33:C40"/>
    <mergeCell ref="C41:C45"/>
    <mergeCell ref="A46:A47"/>
    <mergeCell ref="B46:B47"/>
    <mergeCell ref="C46:C47"/>
    <mergeCell ref="A52:P52"/>
    <mergeCell ref="A7:D7"/>
    <mergeCell ref="A63:P63"/>
    <mergeCell ref="A71:A72"/>
    <mergeCell ref="B71:B72"/>
    <mergeCell ref="C71:C72"/>
    <mergeCell ref="A58:A59"/>
    <mergeCell ref="B58:B59"/>
    <mergeCell ref="C58:C59"/>
    <mergeCell ref="A23:P23"/>
    <mergeCell ref="B14:B16"/>
    <mergeCell ref="B17:B19"/>
    <mergeCell ref="C17:C19"/>
    <mergeCell ref="A9:P9"/>
    <mergeCell ref="A10:A13"/>
    <mergeCell ref="B10:B13"/>
    <mergeCell ref="C10:C13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2024-03-06T06:34:06Z</dcterms:modified>
</cp:coreProperties>
</file>