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4д" sheetId="14" r:id="rId1"/>
  </sheets>
  <calcPr calcId="145621"/>
</workbook>
</file>

<file path=xl/calcChain.xml><?xml version="1.0" encoding="utf-8"?>
<calcChain xmlns="http://schemas.openxmlformats.org/spreadsheetml/2006/main">
  <c r="F57" i="14" l="1"/>
  <c r="G57" i="14"/>
  <c r="I57" i="14"/>
  <c r="J57" i="14"/>
  <c r="K57" i="14"/>
  <c r="L57" i="14"/>
  <c r="M57" i="14"/>
  <c r="N57" i="14"/>
  <c r="O57" i="14"/>
  <c r="P57" i="14"/>
  <c r="E57" i="14"/>
  <c r="F84" i="14"/>
  <c r="G84" i="14"/>
  <c r="H84" i="14"/>
  <c r="I84" i="14"/>
  <c r="J84" i="14"/>
  <c r="K84" i="14"/>
  <c r="L84" i="14"/>
  <c r="M84" i="14"/>
  <c r="N84" i="14"/>
  <c r="O84" i="14"/>
  <c r="P84" i="14"/>
  <c r="E84" i="14"/>
  <c r="F67" i="14"/>
  <c r="G67" i="14"/>
  <c r="I67" i="14"/>
  <c r="J67" i="14"/>
  <c r="K67" i="14"/>
  <c r="L67" i="14"/>
  <c r="M67" i="14"/>
  <c r="N67" i="14"/>
  <c r="O67" i="14"/>
  <c r="P67" i="14"/>
  <c r="F27" i="14"/>
  <c r="G27" i="14"/>
  <c r="H27" i="14"/>
  <c r="I27" i="14"/>
  <c r="J27" i="14"/>
  <c r="K27" i="14"/>
  <c r="L27" i="14"/>
  <c r="M27" i="14"/>
  <c r="N27" i="14"/>
  <c r="O27" i="14"/>
  <c r="P27" i="14"/>
  <c r="E27" i="14"/>
  <c r="C57" i="14"/>
  <c r="P31" i="14"/>
  <c r="O31" i="14"/>
  <c r="N31" i="14"/>
  <c r="M31" i="14"/>
  <c r="J31" i="14"/>
  <c r="I31" i="14"/>
  <c r="H31" i="14"/>
  <c r="G31" i="14"/>
  <c r="F31" i="14"/>
  <c r="E31" i="14"/>
  <c r="C31" i="14"/>
  <c r="C27" i="14"/>
  <c r="M87" i="14" l="1"/>
  <c r="K87" i="14"/>
  <c r="L87" i="14"/>
  <c r="I87" i="14"/>
  <c r="N87" i="14"/>
  <c r="P87" i="14"/>
  <c r="J87" i="14"/>
  <c r="O87" i="14"/>
  <c r="C87" i="14"/>
  <c r="H87" i="14"/>
</calcChain>
</file>

<file path=xl/sharedStrings.xml><?xml version="1.0" encoding="utf-8"?>
<sst xmlns="http://schemas.openxmlformats.org/spreadsheetml/2006/main" count="133" uniqueCount="117">
  <si>
    <t>Наименование</t>
  </si>
  <si>
    <t>Вес блюда</t>
  </si>
  <si>
    <t>C</t>
  </si>
  <si>
    <t>Ca</t>
  </si>
  <si>
    <t>P</t>
  </si>
  <si>
    <t>Fe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</si>
  <si>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</si>
  <si>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</si>
  <si>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</si>
  <si>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</si>
  <si>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</si>
  <si>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Масло растительное 3</t>
  </si>
  <si>
    <t>УЖИН</t>
  </si>
  <si>
    <t>Масло сливочное 10</t>
  </si>
  <si>
    <t>Хлеб пшеничный 18</t>
  </si>
  <si>
    <t>Сок 200</t>
  </si>
  <si>
    <t>ПАУЖИН</t>
  </si>
  <si>
    <t>ИТОГО</t>
  </si>
  <si>
    <t>Молоко цельное 50</t>
  </si>
  <si>
    <t>II ЗАВТРАК</t>
  </si>
  <si>
    <t>ОБЕД</t>
  </si>
  <si>
    <t>Лук 12</t>
  </si>
  <si>
    <t>Хлеб ржаной 30</t>
  </si>
  <si>
    <t>ПОЛДНИК</t>
  </si>
  <si>
    <t xml:space="preserve">Котлета </t>
  </si>
  <si>
    <t>Мясо говядины 74</t>
  </si>
  <si>
    <t xml:space="preserve">Мандарины </t>
  </si>
  <si>
    <t>Хлеб ржаной 15</t>
  </si>
  <si>
    <t>Печенье 15</t>
  </si>
  <si>
    <t xml:space="preserve">Кисель черничный </t>
  </si>
  <si>
    <t>Хлеб пшеничный 30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</si>
  <si>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</si>
  <si>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</si>
  <si>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</si>
  <si>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</si>
  <si>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</si>
  <si>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</si>
  <si>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</si>
  <si>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</si>
  <si>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</si>
  <si>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</si>
  <si>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</si>
  <si>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 xml:space="preserve">: воскресенье </t>
    </r>
  </si>
  <si>
    <t>Яйцо 1шт /40гр.</t>
  </si>
  <si>
    <t>Масло сливочное 2</t>
  </si>
  <si>
    <t xml:space="preserve">Суп молочный </t>
  </si>
  <si>
    <t>Молоко цельное 160</t>
  </si>
  <si>
    <t>Вермишель 16</t>
  </si>
  <si>
    <t>Масло сливочное 3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</si>
  <si>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</si>
  <si>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Хлеб пшеничный 40</t>
  </si>
  <si>
    <t xml:space="preserve">Сок вишневый </t>
  </si>
  <si>
    <t>Мандарины 250</t>
  </si>
  <si>
    <t>МЕНЮ – 14 день</t>
  </si>
  <si>
    <t>Томатная паста 12</t>
  </si>
  <si>
    <t>Печенье</t>
  </si>
  <si>
    <t>напиток из варенья</t>
  </si>
  <si>
    <t>макароны 65</t>
  </si>
  <si>
    <t>№3с р 2021г</t>
  </si>
  <si>
    <t>№883 с р 2021г</t>
  </si>
  <si>
    <t>Сахар 1</t>
  </si>
  <si>
    <t>Бутерброд с сыром, маслом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</si>
  <si>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</si>
  <si>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Петрушка 3</t>
  </si>
  <si>
    <t>Растительное масло 6</t>
  </si>
  <si>
    <t>№120 с р 2017г</t>
  </si>
  <si>
    <t>№268 с р 2017г</t>
  </si>
  <si>
    <t>№215 с р 2017г</t>
  </si>
  <si>
    <t>№389 с.р.2017г.</t>
  </si>
  <si>
    <t xml:space="preserve">Омлет паровой </t>
  </si>
  <si>
    <t>№387 с р 2017г</t>
  </si>
  <si>
    <t>Варенье 20</t>
  </si>
  <si>
    <t>Вода 180</t>
  </si>
  <si>
    <t>Хлеб ржаной 75</t>
  </si>
  <si>
    <t>Хлеб пшеничный26</t>
  </si>
  <si>
    <t xml:space="preserve">Масло порциями </t>
  </si>
  <si>
    <t>№14с р 2017г</t>
  </si>
  <si>
    <t>Мука4</t>
  </si>
  <si>
    <t>Масло сливочное5</t>
  </si>
  <si>
    <t xml:space="preserve"> </t>
  </si>
  <si>
    <t>Салат из свежих помидоров</t>
  </si>
  <si>
    <t>№23ср 2017г</t>
  </si>
  <si>
    <t>Помидоры 72</t>
  </si>
  <si>
    <t>Лук 23</t>
  </si>
  <si>
    <t xml:space="preserve">Курица тушеная </t>
  </si>
  <si>
    <t>№290 с.р. 2017г</t>
  </si>
  <si>
    <t>Мясо птицы 100</t>
  </si>
  <si>
    <t xml:space="preserve"> сыр20</t>
  </si>
  <si>
    <t xml:space="preserve"> №379с.р.2017г</t>
  </si>
  <si>
    <t>Кофейный напиток</t>
  </si>
  <si>
    <t>кофейный напиток5</t>
  </si>
  <si>
    <t>Молоко50</t>
  </si>
  <si>
    <t xml:space="preserve"> Сахар10</t>
  </si>
  <si>
    <t>Мясо говядины30</t>
  </si>
  <si>
    <t>Лук10</t>
  </si>
  <si>
    <t>№143с.р.2017г</t>
  </si>
  <si>
    <t>Рагу из овощей</t>
  </si>
  <si>
    <t>Картофель91</t>
  </si>
  <si>
    <t>Морковь34</t>
  </si>
  <si>
    <t>Лукрепчатый17</t>
  </si>
  <si>
    <t>Капуста свежая43</t>
  </si>
  <si>
    <t>Масло растительное8</t>
  </si>
  <si>
    <t>Сметана15</t>
  </si>
  <si>
    <t xml:space="preserve"> №116с.р.2017г</t>
  </si>
  <si>
    <t xml:space="preserve"> Суп с рисовой крупой с мясом, томатом</t>
  </si>
  <si>
    <t xml:space="preserve"> Рис20</t>
  </si>
  <si>
    <t>Томат пюре 8</t>
  </si>
  <si>
    <t xml:space="preserve"> №376с.р.2017г</t>
  </si>
  <si>
    <t xml:space="preserve"> Чай с сахаром, джемом</t>
  </si>
  <si>
    <t xml:space="preserve"> Чай 1</t>
  </si>
  <si>
    <t xml:space="preserve"> Сахар15</t>
  </si>
  <si>
    <t xml:space="preserve"> Джем20</t>
  </si>
  <si>
    <t>№205 с.р.2017г</t>
  </si>
  <si>
    <t>Макароны отварные с овощами</t>
  </si>
  <si>
    <t>Лук20</t>
  </si>
  <si>
    <t>Морковь20</t>
  </si>
  <si>
    <t>Хлеб пшеничный41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</si>
</sst>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0" fillId="0" borderId="1" xfId="0" applyNumberFormat="1" applyBorder="1"/>
    <xf numFmtId="0" fontId="1" fillId="0" borderId="0" xfId="0" applyNumberFormat="1" applyFont="1"/>
    <xf numFmtId="0" fontId="2" fillId="0" borderId="4" xfId="0" applyNumberFormat="1" applyFont="1" applyBorder="1" applyAlignment="1">
      <alignment vertical="top" wrapText="1"/>
    </xf>
    <xf numFmtId="0" fontId="12" fillId="0" borderId="0" xfId="0" applyNumberFormat="1" applyFont="1"/>
    <xf numFmtId="0" fontId="6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/>
    <xf numFmtId="0" fontId="0" fillId="0" borderId="0" xfId="0" applyNumberFormat="1" applyBorder="1"/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/>
    <xf numFmtId="0" fontId="10" fillId="0" borderId="0" xfId="0" applyNumberFormat="1" applyFont="1"/>
    <xf numFmtId="0" fontId="2" fillId="0" borderId="5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abSelected="1" topLeftCell="A3" workbookViewId="0">
      <selection activeCell="H87" sqref="H87"/>
    </sheetView>
  </sheetViews>
  <sheetFormatPr defaultRowHeight="15" x14ac:dyDescent="0.25"/>
  <cols>
    <col min="1" max="1" width="9.140625" style="8"/>
    <col min="2" max="2" width="18.28515625" style="8" customWidth="1"/>
    <col min="3" max="3" width="9.140625" style="8"/>
    <col min="4" max="4" width="30.5703125" style="8" customWidth="1"/>
    <col min="5" max="17" width="9.140625" style="8"/>
  </cols>
  <sheetData>
    <row r="1" spans="1:17" hidden="1" x14ac:dyDescent="0.25"/>
    <row r="2" spans="1:17" hidden="1" x14ac:dyDescent="0.25"/>
    <row r="3" spans="1:17" ht="15.75" x14ac:dyDescent="0.25">
      <c r="A3" s="57" t="s">
        <v>42</v>
      </c>
      <c r="B3" s="57"/>
      <c r="C3" s="57"/>
    </row>
    <row r="4" spans="1:17" ht="15.75" x14ac:dyDescent="0.25">
      <c r="A4" s="57" t="s">
        <v>49</v>
      </c>
      <c r="B4" s="57"/>
      <c r="C4" s="57"/>
    </row>
    <row r="5" spans="1:17" ht="15.75" x14ac:dyDescent="0.25">
      <c r="A5" s="57" t="s">
        <v>62</v>
      </c>
      <c r="B5" s="57"/>
      <c r="C5" s="57"/>
      <c r="F5" s="28"/>
    </row>
    <row r="6" spans="1:17" ht="15.75" x14ac:dyDescent="0.25">
      <c r="A6" s="57" t="s">
        <v>41</v>
      </c>
      <c r="B6" s="57"/>
      <c r="C6" s="57"/>
      <c r="D6" s="57"/>
    </row>
    <row r="7" spans="1:17" ht="18.75" hidden="1" x14ac:dyDescent="0.3">
      <c r="A7" s="20"/>
    </row>
    <row r="8" spans="1:17" ht="18.75" x14ac:dyDescent="0.3">
      <c r="A8" s="61" t="s">
        <v>53</v>
      </c>
      <c r="B8" s="61"/>
      <c r="C8" s="61"/>
      <c r="D8" s="61"/>
    </row>
    <row r="9" spans="1:17" s="2" customFormat="1" ht="25.5" x14ac:dyDescent="0.25">
      <c r="A9" s="27"/>
      <c r="B9" s="27" t="s">
        <v>0</v>
      </c>
      <c r="C9" s="27" t="s">
        <v>1</v>
      </c>
      <c r="D9" s="27" t="s">
        <v>31</v>
      </c>
      <c r="E9" s="27" t="s">
        <v>32</v>
      </c>
      <c r="F9" s="27" t="s">
        <v>33</v>
      </c>
      <c r="G9" s="27" t="s">
        <v>34</v>
      </c>
      <c r="H9" s="27" t="s">
        <v>35</v>
      </c>
      <c r="I9" s="27" t="s">
        <v>36</v>
      </c>
      <c r="J9" s="27" t="s">
        <v>2</v>
      </c>
      <c r="K9" s="27" t="s">
        <v>37</v>
      </c>
      <c r="L9" s="27" t="s">
        <v>38</v>
      </c>
      <c r="M9" s="27" t="s">
        <v>3</v>
      </c>
      <c r="N9" s="27" t="s">
        <v>4</v>
      </c>
      <c r="O9" s="27" t="s">
        <v>39</v>
      </c>
      <c r="P9" s="27" t="s">
        <v>5</v>
      </c>
      <c r="Q9" s="29"/>
    </row>
    <row r="10" spans="1:17" x14ac:dyDescent="0.25">
      <c r="A10" s="63" t="s">
        <v>40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7" x14ac:dyDescent="0.25">
      <c r="A11" s="56" t="s">
        <v>67</v>
      </c>
      <c r="B11" s="56" t="s">
        <v>69</v>
      </c>
      <c r="C11" s="56">
        <v>55</v>
      </c>
      <c r="D11" s="10" t="s">
        <v>43</v>
      </c>
      <c r="E11" s="6">
        <v>5.2</v>
      </c>
      <c r="F11" s="6">
        <v>4.7</v>
      </c>
      <c r="G11" s="6">
        <v>0.37</v>
      </c>
      <c r="H11" s="6">
        <v>64.599999999999994</v>
      </c>
      <c r="I11" s="6">
        <v>7.0000000000000007E-2</v>
      </c>
      <c r="J11" s="6"/>
      <c r="K11" s="6">
        <v>0.35</v>
      </c>
      <c r="L11" s="6">
        <v>2</v>
      </c>
      <c r="M11" s="6">
        <v>55</v>
      </c>
      <c r="N11" s="6">
        <v>185</v>
      </c>
      <c r="O11" s="6">
        <v>54</v>
      </c>
      <c r="P11" s="6">
        <v>2.7</v>
      </c>
    </row>
    <row r="12" spans="1:17" x14ac:dyDescent="0.25">
      <c r="A12" s="56"/>
      <c r="B12" s="56"/>
      <c r="C12" s="56"/>
      <c r="D12" s="10" t="s">
        <v>18</v>
      </c>
      <c r="E12" s="6">
        <v>1.4</v>
      </c>
      <c r="F12" s="6">
        <v>4.5999999999999996</v>
      </c>
      <c r="G12" s="6">
        <v>2.35</v>
      </c>
      <c r="H12" s="6">
        <v>29</v>
      </c>
      <c r="I12" s="6">
        <v>1.4999999999999999E-2</v>
      </c>
      <c r="J12" s="6">
        <v>0.5</v>
      </c>
      <c r="K12" s="6">
        <v>0.01</v>
      </c>
      <c r="L12" s="10"/>
      <c r="M12" s="6">
        <v>60.5</v>
      </c>
      <c r="N12" s="6">
        <v>91</v>
      </c>
      <c r="O12" s="6">
        <v>14</v>
      </c>
      <c r="P12" s="6">
        <v>0.1</v>
      </c>
    </row>
    <row r="13" spans="1:17" x14ac:dyDescent="0.25">
      <c r="A13" s="56"/>
      <c r="B13" s="56"/>
      <c r="C13" s="56"/>
      <c r="D13" s="10" t="s">
        <v>44</v>
      </c>
      <c r="E13" s="6">
        <v>1.2E-2</v>
      </c>
      <c r="F13" s="6">
        <v>1.65</v>
      </c>
      <c r="G13" s="6">
        <v>1.7999999999999999E-2</v>
      </c>
      <c r="H13" s="6">
        <v>14.96</v>
      </c>
      <c r="I13" s="6"/>
      <c r="J13" s="6"/>
      <c r="K13" s="6">
        <v>0.01</v>
      </c>
      <c r="L13" s="6">
        <v>4.3999999999999997E-2</v>
      </c>
      <c r="M13" s="6">
        <v>0.44</v>
      </c>
      <c r="N13" s="6">
        <v>0.38</v>
      </c>
      <c r="O13" s="6">
        <v>0.06</v>
      </c>
      <c r="P13" s="6">
        <v>4.0000000000000001E-3</v>
      </c>
    </row>
    <row r="14" spans="1:17" x14ac:dyDescent="0.25">
      <c r="A14" s="56" t="s">
        <v>65</v>
      </c>
      <c r="B14" s="56" t="s">
        <v>45</v>
      </c>
      <c r="C14" s="56">
        <v>250</v>
      </c>
      <c r="D14" s="10" t="s">
        <v>46</v>
      </c>
      <c r="E14" s="6">
        <v>4.4800000000000004</v>
      </c>
      <c r="F14" s="6">
        <v>5.0999999999999996</v>
      </c>
      <c r="G14" s="6">
        <v>7.5</v>
      </c>
      <c r="H14" s="6">
        <v>92.8</v>
      </c>
      <c r="I14" s="6">
        <v>0.04</v>
      </c>
      <c r="J14" s="6">
        <v>1.6</v>
      </c>
      <c r="K14" s="6">
        <v>0.03</v>
      </c>
      <c r="L14" s="6">
        <v>0.14000000000000001</v>
      </c>
      <c r="M14" s="6">
        <v>193.6</v>
      </c>
      <c r="N14" s="6">
        <v>145.6</v>
      </c>
      <c r="O14" s="6">
        <v>22.4</v>
      </c>
      <c r="P14" s="6">
        <v>0.16</v>
      </c>
    </row>
    <row r="15" spans="1:17" x14ac:dyDescent="0.25">
      <c r="A15" s="56"/>
      <c r="B15" s="56"/>
      <c r="C15" s="56"/>
      <c r="D15" s="10" t="s">
        <v>47</v>
      </c>
      <c r="E15" s="6">
        <v>1.7</v>
      </c>
      <c r="F15" s="6">
        <v>0.2</v>
      </c>
      <c r="G15" s="6">
        <v>11.8</v>
      </c>
      <c r="H15" s="6">
        <v>40.4</v>
      </c>
      <c r="I15" s="6">
        <v>1.4999999999999999E-2</v>
      </c>
      <c r="J15" s="6"/>
      <c r="K15" s="6"/>
      <c r="L15" s="6">
        <v>0.33</v>
      </c>
      <c r="M15" s="6">
        <v>3.8</v>
      </c>
      <c r="N15" s="6">
        <v>18.5</v>
      </c>
      <c r="O15" s="6">
        <v>7.2</v>
      </c>
      <c r="P15" s="6">
        <v>0.3</v>
      </c>
    </row>
    <row r="16" spans="1:17" x14ac:dyDescent="0.25">
      <c r="A16" s="56"/>
      <c r="B16" s="56"/>
      <c r="C16" s="56"/>
      <c r="D16" s="10" t="s">
        <v>48</v>
      </c>
      <c r="E16" s="6">
        <v>0.01</v>
      </c>
      <c r="F16" s="6">
        <v>2.4</v>
      </c>
      <c r="G16" s="6">
        <v>0.02</v>
      </c>
      <c r="H16" s="6">
        <v>22.4</v>
      </c>
      <c r="I16" s="6"/>
      <c r="J16" s="6"/>
      <c r="K16" s="6">
        <v>1.4999999999999999E-2</v>
      </c>
      <c r="L16" s="6">
        <v>0.06</v>
      </c>
      <c r="M16" s="6">
        <v>0.6</v>
      </c>
      <c r="N16" s="6">
        <v>0.5</v>
      </c>
      <c r="O16" s="6">
        <v>0.09</v>
      </c>
      <c r="P16" s="6">
        <v>6.0000000000000001E-3</v>
      </c>
    </row>
    <row r="17" spans="1:17" x14ac:dyDescent="0.25">
      <c r="A17" s="56"/>
      <c r="B17" s="56"/>
      <c r="C17" s="56"/>
      <c r="D17" s="10" t="s">
        <v>60</v>
      </c>
      <c r="E17" s="6"/>
      <c r="F17" s="6"/>
      <c r="G17" s="6">
        <v>0.9</v>
      </c>
      <c r="H17" s="6">
        <v>3.7</v>
      </c>
      <c r="I17" s="6"/>
      <c r="J17" s="6"/>
      <c r="K17" s="6"/>
      <c r="L17" s="6"/>
      <c r="M17" s="6">
        <v>0.1</v>
      </c>
      <c r="N17" s="6"/>
      <c r="O17" s="6"/>
      <c r="P17" s="6">
        <v>1.4999999999999999E-2</v>
      </c>
    </row>
    <row r="18" spans="1:17" ht="15" customHeight="1" x14ac:dyDescent="0.25">
      <c r="A18" s="18" t="s">
        <v>76</v>
      </c>
      <c r="B18" s="18" t="s">
        <v>75</v>
      </c>
      <c r="C18" s="18">
        <v>10</v>
      </c>
      <c r="D18" s="42" t="s">
        <v>13</v>
      </c>
      <c r="E18" s="41">
        <v>0.06</v>
      </c>
      <c r="F18" s="41">
        <v>8.1999999999999993</v>
      </c>
      <c r="G18" s="41">
        <v>0.09</v>
      </c>
      <c r="H18" s="41">
        <v>74.8</v>
      </c>
      <c r="I18" s="41"/>
      <c r="J18" s="41"/>
      <c r="K18" s="41">
        <v>2.5000000000000001E-2</v>
      </c>
      <c r="L18" s="41">
        <v>0.11</v>
      </c>
      <c r="M18" s="41">
        <v>1.1000000000000001</v>
      </c>
      <c r="N18" s="41">
        <v>0.9</v>
      </c>
      <c r="O18" s="41">
        <v>0.15</v>
      </c>
      <c r="P18" s="41">
        <v>0.01</v>
      </c>
    </row>
    <row r="19" spans="1:17" s="5" customFormat="1" hidden="1" x14ac:dyDescent="0.25">
      <c r="A19" s="30"/>
      <c r="B19" s="30"/>
      <c r="C19" s="30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6"/>
    </row>
    <row r="20" spans="1:17" hidden="1" x14ac:dyDescent="0.25">
      <c r="A20" s="22"/>
      <c r="B20" s="22"/>
      <c r="C20" s="22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idden="1" x14ac:dyDescent="0.25">
      <c r="A21" s="10"/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x14ac:dyDescent="0.25">
      <c r="A22" s="56" t="s">
        <v>88</v>
      </c>
      <c r="B22" s="56" t="s">
        <v>89</v>
      </c>
      <c r="C22" s="56">
        <v>200</v>
      </c>
      <c r="D22" s="46" t="s">
        <v>90</v>
      </c>
      <c r="E22" s="6">
        <v>0.8</v>
      </c>
      <c r="F22" s="6">
        <v>0.2</v>
      </c>
      <c r="G22" s="6">
        <v>4.5999999999999996</v>
      </c>
      <c r="H22" s="6">
        <v>23.2</v>
      </c>
      <c r="I22" s="6">
        <v>6.9999999999999999E-4</v>
      </c>
      <c r="J22" s="6"/>
      <c r="K22" s="6"/>
      <c r="L22" s="6"/>
      <c r="M22" s="6">
        <v>4.95</v>
      </c>
      <c r="N22" s="6">
        <v>0.08</v>
      </c>
      <c r="O22" s="6">
        <v>4.4000000000000004</v>
      </c>
      <c r="P22" s="6">
        <v>0.8</v>
      </c>
    </row>
    <row r="23" spans="1:17" x14ac:dyDescent="0.25">
      <c r="A23" s="56"/>
      <c r="B23" s="56"/>
      <c r="C23" s="56"/>
      <c r="D23" s="46" t="s">
        <v>91</v>
      </c>
      <c r="E23" s="6">
        <v>1.4</v>
      </c>
      <c r="F23" s="6">
        <v>2.2999999999999998</v>
      </c>
      <c r="G23" s="6">
        <v>2.35</v>
      </c>
      <c r="H23" s="6">
        <v>29</v>
      </c>
      <c r="I23" s="6">
        <v>1.4999999999999999E-2</v>
      </c>
      <c r="J23" s="6">
        <v>0.5</v>
      </c>
      <c r="K23" s="6">
        <v>0.01</v>
      </c>
      <c r="L23" s="6"/>
      <c r="M23" s="6">
        <v>60.5</v>
      </c>
      <c r="N23" s="6">
        <v>91</v>
      </c>
      <c r="O23" s="6">
        <v>14</v>
      </c>
      <c r="P23" s="6">
        <v>0.1</v>
      </c>
    </row>
    <row r="24" spans="1:17" x14ac:dyDescent="0.25">
      <c r="A24" s="56"/>
      <c r="B24" s="56"/>
      <c r="C24" s="56"/>
      <c r="D24" s="46" t="s">
        <v>92</v>
      </c>
      <c r="E24" s="6"/>
      <c r="F24" s="6"/>
      <c r="G24" s="6">
        <v>9.9</v>
      </c>
      <c r="H24" s="6">
        <v>37.4</v>
      </c>
      <c r="I24" s="6"/>
      <c r="J24" s="6"/>
      <c r="K24" s="6"/>
      <c r="L24" s="6"/>
      <c r="M24" s="6"/>
      <c r="N24" s="6"/>
      <c r="O24" s="6"/>
      <c r="P24" s="6"/>
    </row>
    <row r="25" spans="1:17" x14ac:dyDescent="0.25">
      <c r="A25" s="10"/>
      <c r="B25" s="10" t="s">
        <v>7</v>
      </c>
      <c r="C25" s="10">
        <v>15</v>
      </c>
      <c r="D25" s="10" t="s">
        <v>27</v>
      </c>
      <c r="E25" s="6">
        <v>0.98</v>
      </c>
      <c r="F25" s="6">
        <v>0.15</v>
      </c>
      <c r="G25" s="6">
        <v>6</v>
      </c>
      <c r="H25" s="6">
        <v>28.5</v>
      </c>
      <c r="I25" s="6">
        <v>3.5999999999999997E-2</v>
      </c>
      <c r="J25" s="6"/>
      <c r="K25" s="6"/>
      <c r="L25" s="6">
        <v>0.44</v>
      </c>
      <c r="M25" s="6">
        <v>7.6</v>
      </c>
      <c r="N25" s="6">
        <v>31.2</v>
      </c>
      <c r="O25" s="6">
        <v>9.8000000000000007</v>
      </c>
      <c r="P25" s="6">
        <v>0.52</v>
      </c>
    </row>
    <row r="26" spans="1:17" x14ac:dyDescent="0.25">
      <c r="A26" s="10"/>
      <c r="B26" s="10" t="s">
        <v>8</v>
      </c>
      <c r="C26" s="10">
        <v>41</v>
      </c>
      <c r="D26" s="54" t="s">
        <v>116</v>
      </c>
      <c r="E26" s="6">
        <v>3.1</v>
      </c>
      <c r="F26" s="6">
        <v>0.43</v>
      </c>
      <c r="G26" s="6">
        <v>16.8</v>
      </c>
      <c r="H26" s="6">
        <v>85.1</v>
      </c>
      <c r="I26" s="6">
        <v>0.03</v>
      </c>
      <c r="J26" s="6"/>
      <c r="K26" s="6"/>
      <c r="L26" s="6">
        <v>0.48</v>
      </c>
      <c r="M26" s="6">
        <v>5.6</v>
      </c>
      <c r="N26" s="6">
        <v>32.700000000000003</v>
      </c>
      <c r="O26" s="6">
        <v>9.8000000000000007</v>
      </c>
      <c r="P26" s="6">
        <v>0.42</v>
      </c>
    </row>
    <row r="27" spans="1:17" s="1" customFormat="1" x14ac:dyDescent="0.25">
      <c r="A27" s="12"/>
      <c r="B27" s="11" t="s">
        <v>17</v>
      </c>
      <c r="C27" s="11">
        <f>SUM(C11:C26)</f>
        <v>571</v>
      </c>
      <c r="D27" s="12"/>
      <c r="E27" s="9">
        <f>SUM(E11:E26)</f>
        <v>19.141999999999999</v>
      </c>
      <c r="F27" s="32">
        <f t="shared" ref="F27:P27" si="0">SUM(F11:F26)</f>
        <v>29.929999999999996</v>
      </c>
      <c r="G27" s="32">
        <f t="shared" si="0"/>
        <v>62.697999999999993</v>
      </c>
      <c r="H27" s="32">
        <f t="shared" si="0"/>
        <v>545.86</v>
      </c>
      <c r="I27" s="32">
        <f t="shared" si="0"/>
        <v>0.22170000000000001</v>
      </c>
      <c r="J27" s="32">
        <f t="shared" si="0"/>
        <v>2.6</v>
      </c>
      <c r="K27" s="32">
        <f t="shared" si="0"/>
        <v>0.45000000000000007</v>
      </c>
      <c r="L27" s="32">
        <f t="shared" si="0"/>
        <v>3.6040000000000001</v>
      </c>
      <c r="M27" s="32">
        <f t="shared" si="0"/>
        <v>393.79000000000008</v>
      </c>
      <c r="N27" s="32">
        <f t="shared" si="0"/>
        <v>596.86000000000013</v>
      </c>
      <c r="O27" s="32">
        <f t="shared" si="0"/>
        <v>135.90000000000003</v>
      </c>
      <c r="P27" s="32">
        <f t="shared" si="0"/>
        <v>5.1349999999999998</v>
      </c>
      <c r="Q27" s="17"/>
    </row>
    <row r="28" spans="1:17" x14ac:dyDescent="0.25">
      <c r="A28" s="63" t="s">
        <v>19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7" x14ac:dyDescent="0.25">
      <c r="A29" s="10"/>
      <c r="B29" s="10" t="s">
        <v>55</v>
      </c>
      <c r="C29" s="10">
        <v>15</v>
      </c>
      <c r="D29" s="10" t="s">
        <v>28</v>
      </c>
      <c r="E29" s="6">
        <v>0.8</v>
      </c>
      <c r="F29" s="6">
        <v>1.3</v>
      </c>
      <c r="G29" s="6">
        <v>7.6</v>
      </c>
      <c r="H29" s="6">
        <v>43</v>
      </c>
      <c r="I29" s="6">
        <v>8.0000000000000002E-3</v>
      </c>
      <c r="J29" s="6"/>
      <c r="K29" s="6"/>
      <c r="L29" s="6"/>
      <c r="M29" s="6">
        <v>2</v>
      </c>
      <c r="N29" s="6">
        <v>6.9</v>
      </c>
      <c r="O29" s="6">
        <v>1.3</v>
      </c>
      <c r="P29" s="6">
        <v>0.1</v>
      </c>
    </row>
    <row r="30" spans="1:17" ht="25.5" x14ac:dyDescent="0.25">
      <c r="A30" s="33" t="s">
        <v>68</v>
      </c>
      <c r="B30" s="10" t="s">
        <v>51</v>
      </c>
      <c r="C30" s="10">
        <v>200</v>
      </c>
      <c r="D30" s="10" t="s">
        <v>15</v>
      </c>
      <c r="E30" s="6">
        <v>1</v>
      </c>
      <c r="F30" s="6"/>
      <c r="G30" s="6">
        <v>23.4</v>
      </c>
      <c r="H30" s="6">
        <v>94</v>
      </c>
      <c r="I30" s="6">
        <v>0.02</v>
      </c>
      <c r="J30" s="6">
        <v>4</v>
      </c>
      <c r="K30" s="6"/>
      <c r="L30" s="6"/>
      <c r="M30" s="6">
        <v>16</v>
      </c>
      <c r="N30" s="6">
        <v>18</v>
      </c>
      <c r="O30" s="6">
        <v>10</v>
      </c>
      <c r="P30" s="6">
        <v>0.4</v>
      </c>
    </row>
    <row r="31" spans="1:17" s="1" customFormat="1" x14ac:dyDescent="0.25">
      <c r="A31" s="12"/>
      <c r="B31" s="11" t="s">
        <v>17</v>
      </c>
      <c r="C31" s="11">
        <f>SUM(C29:C30)</f>
        <v>215</v>
      </c>
      <c r="D31" s="12"/>
      <c r="E31" s="9">
        <f t="shared" ref="E31:J31" si="1">SUM(E29:E30)</f>
        <v>1.8</v>
      </c>
      <c r="F31" s="9">
        <f t="shared" si="1"/>
        <v>1.3</v>
      </c>
      <c r="G31" s="9">
        <f t="shared" si="1"/>
        <v>31</v>
      </c>
      <c r="H31" s="9">
        <f t="shared" si="1"/>
        <v>137</v>
      </c>
      <c r="I31" s="9">
        <f t="shared" si="1"/>
        <v>2.8000000000000001E-2</v>
      </c>
      <c r="J31" s="9">
        <f t="shared" si="1"/>
        <v>4</v>
      </c>
      <c r="K31" s="9"/>
      <c r="L31" s="9"/>
      <c r="M31" s="9">
        <f>SUM(M29:M30)</f>
        <v>18</v>
      </c>
      <c r="N31" s="9">
        <f>SUM(N29:N30)</f>
        <v>24.9</v>
      </c>
      <c r="O31" s="9">
        <f>SUM(O29:O30)</f>
        <v>11.3</v>
      </c>
      <c r="P31" s="9">
        <f>SUM(P29:P30)</f>
        <v>0.5</v>
      </c>
      <c r="Q31" s="17"/>
    </row>
    <row r="32" spans="1:17" x14ac:dyDescent="0.25">
      <c r="A32" s="63" t="s">
        <v>20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7" ht="15" customHeight="1" x14ac:dyDescent="0.25">
      <c r="A33" s="56" t="s">
        <v>81</v>
      </c>
      <c r="B33" s="58" t="s">
        <v>80</v>
      </c>
      <c r="C33" s="58">
        <v>101</v>
      </c>
      <c r="D33" s="44" t="s">
        <v>82</v>
      </c>
      <c r="E33" s="31">
        <v>0.4</v>
      </c>
      <c r="F33" s="31">
        <v>0.14000000000000001</v>
      </c>
      <c r="G33" s="31">
        <v>2</v>
      </c>
      <c r="H33" s="31">
        <v>13.7</v>
      </c>
      <c r="I33" s="31"/>
      <c r="J33" s="31"/>
      <c r="K33" s="31"/>
      <c r="L33" s="31">
        <v>10</v>
      </c>
      <c r="M33" s="31"/>
      <c r="N33" s="31">
        <v>14.4</v>
      </c>
      <c r="O33" s="31"/>
      <c r="P33" s="31"/>
    </row>
    <row r="34" spans="1:17" x14ac:dyDescent="0.25">
      <c r="A34" s="56"/>
      <c r="B34" s="59"/>
      <c r="C34" s="59"/>
      <c r="D34" s="44" t="s">
        <v>83</v>
      </c>
      <c r="E34" s="31">
        <v>0.3</v>
      </c>
      <c r="F34" s="31"/>
      <c r="G34" s="31">
        <v>1.6</v>
      </c>
      <c r="H34" s="31">
        <v>7.6</v>
      </c>
      <c r="I34" s="31">
        <v>0.01</v>
      </c>
      <c r="J34" s="31">
        <v>2</v>
      </c>
      <c r="K34" s="31"/>
      <c r="L34" s="31">
        <v>0.04</v>
      </c>
      <c r="M34" s="31">
        <v>6</v>
      </c>
      <c r="N34" s="31">
        <v>10</v>
      </c>
      <c r="O34" s="31">
        <v>2</v>
      </c>
      <c r="P34" s="31">
        <v>0.16</v>
      </c>
    </row>
    <row r="35" spans="1:17" x14ac:dyDescent="0.25">
      <c r="A35" s="56"/>
      <c r="B35" s="59"/>
      <c r="C35" s="59"/>
      <c r="D35" s="44" t="s">
        <v>64</v>
      </c>
      <c r="E35" s="31"/>
      <c r="F35" s="31">
        <v>5.9</v>
      </c>
      <c r="G35" s="31"/>
      <c r="H35" s="31">
        <v>53.9</v>
      </c>
      <c r="I35" s="31"/>
      <c r="J35" s="31"/>
      <c r="K35" s="31"/>
      <c r="L35" s="31">
        <v>2.1</v>
      </c>
      <c r="M35" s="31"/>
      <c r="N35" s="31"/>
      <c r="O35" s="31"/>
      <c r="P35" s="31"/>
    </row>
    <row r="36" spans="1:17" ht="15" hidden="1" customHeight="1" x14ac:dyDescent="0.25">
      <c r="A36" s="56"/>
      <c r="B36" s="30"/>
      <c r="C36" s="30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 hidden="1" x14ac:dyDescent="0.25">
      <c r="A37" s="22"/>
      <c r="B37" s="22"/>
      <c r="C37" s="22"/>
      <c r="D37" s="1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x14ac:dyDescent="0.25">
      <c r="A38" s="56" t="s">
        <v>103</v>
      </c>
      <c r="B38" s="56" t="s">
        <v>104</v>
      </c>
      <c r="C38" s="56">
        <v>250</v>
      </c>
      <c r="D38" s="49" t="s">
        <v>105</v>
      </c>
      <c r="E38" s="6">
        <v>1.4</v>
      </c>
      <c r="F38" s="6">
        <v>0.12</v>
      </c>
      <c r="G38" s="6">
        <v>15.46</v>
      </c>
      <c r="H38" s="6">
        <v>64.599999999999994</v>
      </c>
      <c r="I38" s="6">
        <v>1.6E-2</v>
      </c>
      <c r="J38" s="48" t="s">
        <v>79</v>
      </c>
      <c r="K38" s="6"/>
      <c r="L38" s="6">
        <v>0.09</v>
      </c>
      <c r="M38" s="6">
        <v>4.8</v>
      </c>
      <c r="N38" s="6">
        <v>19.399999999999999</v>
      </c>
      <c r="O38" s="6">
        <v>4.2</v>
      </c>
      <c r="P38" s="6">
        <v>0.4</v>
      </c>
    </row>
    <row r="39" spans="1:17" x14ac:dyDescent="0.25">
      <c r="A39" s="56"/>
      <c r="B39" s="56"/>
      <c r="C39" s="56"/>
      <c r="D39" s="46" t="s">
        <v>93</v>
      </c>
      <c r="E39" s="6">
        <v>5.7</v>
      </c>
      <c r="F39" s="6">
        <v>3.8</v>
      </c>
      <c r="G39" s="6"/>
      <c r="H39" s="6">
        <v>57</v>
      </c>
      <c r="I39" s="6"/>
      <c r="J39" s="6"/>
      <c r="K39" s="6"/>
      <c r="L39" s="6">
        <v>0.17</v>
      </c>
      <c r="M39" s="6">
        <v>2.7</v>
      </c>
      <c r="N39" s="6">
        <v>60</v>
      </c>
      <c r="O39" s="6">
        <v>6.4</v>
      </c>
      <c r="P39" s="6">
        <v>0.8</v>
      </c>
    </row>
    <row r="40" spans="1:17" x14ac:dyDescent="0.25">
      <c r="A40" s="56"/>
      <c r="B40" s="56"/>
      <c r="C40" s="56"/>
      <c r="D40" s="47" t="s">
        <v>94</v>
      </c>
      <c r="E40" s="16">
        <v>0.17</v>
      </c>
      <c r="F40" s="16"/>
      <c r="G40" s="16">
        <v>0.95</v>
      </c>
      <c r="H40" s="16">
        <v>4.3</v>
      </c>
      <c r="I40" s="16">
        <v>5.0000000000000001E-3</v>
      </c>
      <c r="J40" s="16">
        <v>1</v>
      </c>
      <c r="K40" s="16"/>
      <c r="L40" s="16">
        <v>0.02</v>
      </c>
      <c r="M40" s="16">
        <v>3.1</v>
      </c>
      <c r="N40" s="16">
        <v>5.8</v>
      </c>
      <c r="O40" s="16">
        <v>1.4</v>
      </c>
      <c r="P40" s="16">
        <v>0.08</v>
      </c>
    </row>
    <row r="41" spans="1:17" x14ac:dyDescent="0.25">
      <c r="A41" s="56"/>
      <c r="B41" s="56"/>
      <c r="C41" s="56"/>
      <c r="D41" s="49" t="s">
        <v>106</v>
      </c>
      <c r="E41" s="6">
        <v>0.13</v>
      </c>
      <c r="F41" s="6">
        <v>0.01</v>
      </c>
      <c r="G41" s="6">
        <v>0.7</v>
      </c>
      <c r="H41" s="6">
        <v>3.3</v>
      </c>
      <c r="I41" s="6">
        <v>6.0000000000000001E-3</v>
      </c>
      <c r="J41" s="6">
        <v>0.5</v>
      </c>
      <c r="K41" s="6"/>
      <c r="L41" s="6">
        <v>6.3E-2</v>
      </c>
      <c r="M41" s="6">
        <v>5.0999999999999996</v>
      </c>
      <c r="N41" s="6">
        <v>5.5</v>
      </c>
      <c r="O41" s="6">
        <v>3.8</v>
      </c>
      <c r="P41" s="6">
        <v>0.12</v>
      </c>
    </row>
    <row r="42" spans="1:17" x14ac:dyDescent="0.25">
      <c r="A42" s="56"/>
      <c r="B42" s="56"/>
      <c r="C42" s="56"/>
      <c r="D42" s="46" t="s">
        <v>11</v>
      </c>
      <c r="E42" s="6"/>
      <c r="F42" s="6">
        <v>2.9</v>
      </c>
      <c r="G42" s="6"/>
      <c r="H42" s="6">
        <v>26.9</v>
      </c>
      <c r="I42" s="6"/>
      <c r="J42" s="6"/>
      <c r="K42" s="6"/>
      <c r="L42" s="6">
        <v>1.26</v>
      </c>
      <c r="M42" s="6"/>
      <c r="N42" s="6"/>
      <c r="O42" s="6"/>
      <c r="P42" s="6"/>
    </row>
    <row r="43" spans="1:17" s="5" customFormat="1" ht="15" customHeight="1" x14ac:dyDescent="0.25">
      <c r="A43" s="58" t="s">
        <v>85</v>
      </c>
      <c r="B43" s="58" t="s">
        <v>84</v>
      </c>
      <c r="C43" s="58">
        <v>100</v>
      </c>
      <c r="D43" s="44" t="s">
        <v>86</v>
      </c>
      <c r="E43" s="37">
        <v>17.600000000000001</v>
      </c>
      <c r="F43" s="37">
        <v>12.3</v>
      </c>
      <c r="G43" s="37">
        <v>0.4</v>
      </c>
      <c r="H43" s="37">
        <v>183</v>
      </c>
      <c r="I43" s="37">
        <v>7.0000000000000007E-2</v>
      </c>
      <c r="J43" s="37"/>
      <c r="K43" s="37">
        <v>0.04</v>
      </c>
      <c r="L43" s="37">
        <v>0.2</v>
      </c>
      <c r="M43" s="37">
        <v>10</v>
      </c>
      <c r="N43" s="37">
        <v>210</v>
      </c>
      <c r="O43" s="37">
        <v>25</v>
      </c>
      <c r="P43" s="37">
        <v>1.5</v>
      </c>
      <c r="Q43" s="36"/>
    </row>
    <row r="44" spans="1:17" s="5" customFormat="1" x14ac:dyDescent="0.25">
      <c r="A44" s="59"/>
      <c r="B44" s="59"/>
      <c r="C44" s="59"/>
      <c r="D44" s="46" t="s">
        <v>78</v>
      </c>
      <c r="E44" s="37">
        <v>0.03</v>
      </c>
      <c r="F44" s="37">
        <v>4.0999999999999996</v>
      </c>
      <c r="G44" s="37">
        <v>4.4999999999999998E-2</v>
      </c>
      <c r="H44" s="37">
        <v>37.4</v>
      </c>
      <c r="I44" s="45" t="s">
        <v>79</v>
      </c>
      <c r="J44" s="45" t="s">
        <v>79</v>
      </c>
      <c r="K44" s="37">
        <v>2.5000000000000001E-2</v>
      </c>
      <c r="L44" s="37">
        <v>0.11</v>
      </c>
      <c r="M44" s="37">
        <v>1.1000000000000001</v>
      </c>
      <c r="N44" s="37">
        <v>0.9</v>
      </c>
      <c r="O44" s="45">
        <v>0.15</v>
      </c>
      <c r="P44" s="37">
        <v>0.01</v>
      </c>
      <c r="Q44" s="36"/>
    </row>
    <row r="45" spans="1:17" s="5" customFormat="1" x14ac:dyDescent="0.25">
      <c r="A45" s="55" t="s">
        <v>95</v>
      </c>
      <c r="B45" s="55" t="s">
        <v>96</v>
      </c>
      <c r="C45" s="55">
        <v>180</v>
      </c>
      <c r="D45" s="21" t="s">
        <v>97</v>
      </c>
      <c r="E45" s="37">
        <v>1.28</v>
      </c>
      <c r="F45" s="37">
        <v>0.06</v>
      </c>
      <c r="G45" s="37">
        <v>12.6</v>
      </c>
      <c r="H45" s="37">
        <v>53.1</v>
      </c>
      <c r="I45" s="37">
        <v>7.0000000000000007E-2</v>
      </c>
      <c r="J45" s="37">
        <v>12.8</v>
      </c>
      <c r="K45" s="37"/>
      <c r="L45" s="37">
        <v>0.06</v>
      </c>
      <c r="M45" s="37">
        <v>64</v>
      </c>
      <c r="N45" s="37">
        <v>37.1</v>
      </c>
      <c r="O45" s="37">
        <v>14.7</v>
      </c>
      <c r="P45" s="37">
        <v>0.6</v>
      </c>
      <c r="Q45" s="36"/>
    </row>
    <row r="46" spans="1:17" s="5" customFormat="1" x14ac:dyDescent="0.25">
      <c r="A46" s="55"/>
      <c r="B46" s="55"/>
      <c r="C46" s="55"/>
      <c r="D46" s="21" t="s">
        <v>98</v>
      </c>
      <c r="E46" s="37">
        <v>0.26</v>
      </c>
      <c r="F46" s="37">
        <v>0.02</v>
      </c>
      <c r="G46" s="37">
        <v>1.4</v>
      </c>
      <c r="H46" s="37">
        <v>6.6</v>
      </c>
      <c r="I46" s="37">
        <v>0.01</v>
      </c>
      <c r="J46" s="37">
        <v>1</v>
      </c>
      <c r="K46" s="37"/>
      <c r="L46" s="37">
        <v>0.13</v>
      </c>
      <c r="M46" s="37">
        <v>10</v>
      </c>
      <c r="N46" s="37">
        <v>11</v>
      </c>
      <c r="O46" s="37">
        <v>7.6</v>
      </c>
      <c r="P46" s="37">
        <v>0.24</v>
      </c>
      <c r="Q46" s="36"/>
    </row>
    <row r="47" spans="1:17" s="5" customFormat="1" ht="15" hidden="1" customHeight="1" x14ac:dyDescent="0.25">
      <c r="A47" s="55"/>
      <c r="B47" s="55"/>
      <c r="C47" s="55"/>
      <c r="D47" s="21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6"/>
    </row>
    <row r="48" spans="1:17" s="5" customFormat="1" ht="15" hidden="1" customHeight="1" x14ac:dyDescent="0.25">
      <c r="A48" s="55"/>
      <c r="B48" s="55"/>
      <c r="C48" s="55"/>
      <c r="D48" s="21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</row>
    <row r="49" spans="1:17" ht="18" customHeight="1" x14ac:dyDescent="0.25">
      <c r="A49" s="55"/>
      <c r="B49" s="55"/>
      <c r="C49" s="55"/>
      <c r="D49" s="21" t="s">
        <v>99</v>
      </c>
      <c r="E49" s="6">
        <v>0.17</v>
      </c>
      <c r="F49" s="6"/>
      <c r="G49" s="6">
        <v>0.95</v>
      </c>
      <c r="H49" s="6">
        <v>4.3</v>
      </c>
      <c r="I49" s="6">
        <v>0.05</v>
      </c>
      <c r="J49" s="6">
        <v>1</v>
      </c>
      <c r="K49" s="6"/>
      <c r="L49" s="6">
        <v>0.02</v>
      </c>
      <c r="M49" s="6">
        <v>3.1</v>
      </c>
      <c r="N49" s="6">
        <v>5.8</v>
      </c>
      <c r="O49" s="6">
        <v>1.4</v>
      </c>
      <c r="P49" s="6">
        <v>0.08</v>
      </c>
    </row>
    <row r="50" spans="1:17" s="5" customFormat="1" ht="20.25" customHeight="1" x14ac:dyDescent="0.25">
      <c r="A50" s="55"/>
      <c r="B50" s="55"/>
      <c r="C50" s="55"/>
      <c r="D50" s="21" t="s">
        <v>100</v>
      </c>
      <c r="E50" s="43">
        <v>0.9</v>
      </c>
      <c r="F50" s="43"/>
      <c r="G50" s="43">
        <v>2.7</v>
      </c>
      <c r="H50" s="43">
        <v>14</v>
      </c>
      <c r="I50" s="43">
        <v>0.03</v>
      </c>
      <c r="J50" s="43">
        <v>25</v>
      </c>
      <c r="K50" s="43"/>
      <c r="L50" s="43">
        <v>0.03</v>
      </c>
      <c r="M50" s="43">
        <v>24</v>
      </c>
      <c r="N50" s="43">
        <v>15.5</v>
      </c>
      <c r="O50" s="43">
        <v>8</v>
      </c>
      <c r="P50" s="43">
        <v>0.5</v>
      </c>
      <c r="Q50" s="36"/>
    </row>
    <row r="51" spans="1:17" s="5" customFormat="1" ht="17.25" customHeight="1" x14ac:dyDescent="0.25">
      <c r="A51" s="55"/>
      <c r="B51" s="55"/>
      <c r="C51" s="55"/>
      <c r="D51" s="21" t="s">
        <v>101</v>
      </c>
      <c r="E51" s="43"/>
      <c r="F51" s="43">
        <v>7.9</v>
      </c>
      <c r="G51" s="43"/>
      <c r="H51" s="43">
        <v>71.900000000000006</v>
      </c>
      <c r="I51" s="43"/>
      <c r="J51" s="43"/>
      <c r="K51" s="43">
        <v>3.3</v>
      </c>
      <c r="L51" s="43"/>
      <c r="M51" s="43"/>
      <c r="N51" s="43"/>
      <c r="O51" s="43"/>
      <c r="P51" s="43"/>
      <c r="Q51" s="36"/>
    </row>
    <row r="52" spans="1:17" s="5" customFormat="1" ht="18" customHeight="1" x14ac:dyDescent="0.25">
      <c r="A52" s="55"/>
      <c r="B52" s="55"/>
      <c r="C52" s="55"/>
      <c r="D52" s="21" t="s">
        <v>102</v>
      </c>
      <c r="E52" s="43">
        <v>0.42</v>
      </c>
      <c r="F52" s="43">
        <v>3</v>
      </c>
      <c r="G52" s="43">
        <v>0.48</v>
      </c>
      <c r="H52" s="43">
        <v>30.9</v>
      </c>
      <c r="I52" s="43">
        <v>4.0000000000000001E-3</v>
      </c>
      <c r="J52" s="43">
        <v>4.4999999999999998E-2</v>
      </c>
      <c r="K52" s="43">
        <v>0.02</v>
      </c>
      <c r="L52" s="43">
        <v>0.08</v>
      </c>
      <c r="M52" s="43">
        <v>13</v>
      </c>
      <c r="N52" s="43">
        <v>9</v>
      </c>
      <c r="O52" s="43">
        <v>1.2</v>
      </c>
      <c r="P52" s="43">
        <v>0.03</v>
      </c>
      <c r="Q52" s="36"/>
    </row>
    <row r="53" spans="1:17" x14ac:dyDescent="0.25">
      <c r="A53" s="55"/>
      <c r="B53" s="55"/>
      <c r="C53" s="55"/>
      <c r="D53" s="21" t="s">
        <v>77</v>
      </c>
      <c r="E53" s="6">
        <v>0.4</v>
      </c>
      <c r="F53" s="6">
        <v>0.05</v>
      </c>
      <c r="G53" s="6">
        <v>2.9</v>
      </c>
      <c r="H53" s="6">
        <v>13.1</v>
      </c>
      <c r="I53" s="6">
        <v>0.01</v>
      </c>
      <c r="J53" s="6"/>
      <c r="K53" s="6"/>
      <c r="L53" s="6"/>
      <c r="M53" s="6">
        <v>0.96</v>
      </c>
      <c r="N53" s="6">
        <v>4.5999999999999996</v>
      </c>
      <c r="O53" s="6">
        <v>1.76</v>
      </c>
      <c r="P53" s="6">
        <v>0.08</v>
      </c>
    </row>
    <row r="54" spans="1:17" ht="25.5" x14ac:dyDescent="0.25">
      <c r="A54" s="22" t="s">
        <v>59</v>
      </c>
      <c r="B54" s="22" t="s">
        <v>29</v>
      </c>
      <c r="C54" s="22">
        <v>200</v>
      </c>
      <c r="D54" s="10" t="s">
        <v>9</v>
      </c>
      <c r="E54" s="6"/>
      <c r="F54" s="6"/>
      <c r="G54" s="6">
        <v>25.3</v>
      </c>
      <c r="H54" s="6">
        <v>95.6</v>
      </c>
      <c r="I54" s="6"/>
      <c r="J54" s="6">
        <v>0.4</v>
      </c>
      <c r="K54" s="6"/>
      <c r="L54" s="6"/>
      <c r="M54" s="6"/>
      <c r="N54" s="6"/>
      <c r="O54" s="6"/>
      <c r="P54" s="6"/>
    </row>
    <row r="55" spans="1:17" x14ac:dyDescent="0.25">
      <c r="A55" s="10"/>
      <c r="B55" s="10" t="s">
        <v>7</v>
      </c>
      <c r="C55" s="10">
        <v>75</v>
      </c>
      <c r="D55" s="39" t="s">
        <v>73</v>
      </c>
      <c r="E55" s="6">
        <v>3.4</v>
      </c>
      <c r="F55" s="6">
        <v>0.54</v>
      </c>
      <c r="G55" s="6">
        <v>23.4</v>
      </c>
      <c r="H55" s="6">
        <v>150</v>
      </c>
      <c r="I55" s="6">
        <v>7.0000000000000007E-2</v>
      </c>
      <c r="J55" s="6"/>
      <c r="K55" s="6"/>
      <c r="L55" s="6">
        <v>0.88</v>
      </c>
      <c r="M55" s="6">
        <v>15.2</v>
      </c>
      <c r="N55" s="6">
        <v>62.4</v>
      </c>
      <c r="O55" s="6">
        <v>19.600000000000001</v>
      </c>
      <c r="P55" s="6">
        <v>1</v>
      </c>
    </row>
    <row r="56" spans="1:17" x14ac:dyDescent="0.25">
      <c r="A56" s="10"/>
      <c r="B56" s="10" t="s">
        <v>8</v>
      </c>
      <c r="C56" s="10">
        <v>30</v>
      </c>
      <c r="D56" s="10" t="s">
        <v>30</v>
      </c>
      <c r="E56" s="6">
        <v>2.4</v>
      </c>
      <c r="F56" s="6">
        <v>0.36</v>
      </c>
      <c r="G56" s="6">
        <v>12.6</v>
      </c>
      <c r="H56" s="6">
        <v>60.9</v>
      </c>
      <c r="I56" s="6">
        <v>0.09</v>
      </c>
      <c r="J56" s="6"/>
      <c r="K56" s="6"/>
      <c r="L56" s="6">
        <v>1.1000000000000001</v>
      </c>
      <c r="M56" s="6">
        <v>19</v>
      </c>
      <c r="N56" s="6">
        <v>78</v>
      </c>
      <c r="O56" s="6">
        <v>24</v>
      </c>
      <c r="P56" s="6">
        <v>1.3</v>
      </c>
    </row>
    <row r="57" spans="1:17" s="1" customFormat="1" x14ac:dyDescent="0.25">
      <c r="A57" s="12"/>
      <c r="B57" s="11" t="s">
        <v>17</v>
      </c>
      <c r="C57" s="11">
        <f>SUM(C33:C56)</f>
        <v>936</v>
      </c>
      <c r="D57" s="12"/>
      <c r="E57" s="9">
        <f>SUM(E33:E56)</f>
        <v>34.960000000000008</v>
      </c>
      <c r="F57" s="38">
        <f t="shared" ref="F57:P57" si="2">SUM(F33:F56)</f>
        <v>41.199999999999996</v>
      </c>
      <c r="G57" s="38">
        <f t="shared" si="2"/>
        <v>103.48499999999999</v>
      </c>
      <c r="H57" s="38">
        <v>952</v>
      </c>
      <c r="I57" s="38">
        <f t="shared" si="2"/>
        <v>0.44100000000000006</v>
      </c>
      <c r="J57" s="38">
        <f t="shared" si="2"/>
        <v>43.744999999999997</v>
      </c>
      <c r="K57" s="38">
        <f t="shared" si="2"/>
        <v>3.3849999999999998</v>
      </c>
      <c r="L57" s="38">
        <f t="shared" si="2"/>
        <v>16.352999999999998</v>
      </c>
      <c r="M57" s="38">
        <f t="shared" si="2"/>
        <v>182.06</v>
      </c>
      <c r="N57" s="38">
        <f t="shared" si="2"/>
        <v>549.40000000000009</v>
      </c>
      <c r="O57" s="38">
        <f t="shared" si="2"/>
        <v>121.21000000000001</v>
      </c>
      <c r="P57" s="38">
        <f t="shared" si="2"/>
        <v>6.9</v>
      </c>
      <c r="Q57" s="17"/>
    </row>
    <row r="58" spans="1:17" x14ac:dyDescent="0.25">
      <c r="A58" s="63" t="s">
        <v>23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7" ht="15" customHeight="1" x14ac:dyDescent="0.25">
      <c r="A59" s="58" t="s">
        <v>58</v>
      </c>
      <c r="B59" s="58" t="s">
        <v>61</v>
      </c>
      <c r="C59" s="64">
        <v>55</v>
      </c>
      <c r="D59" s="10" t="s">
        <v>30</v>
      </c>
      <c r="E59" s="6">
        <v>2.4</v>
      </c>
      <c r="F59" s="6">
        <v>0.36</v>
      </c>
      <c r="G59" s="6">
        <v>12.6</v>
      </c>
      <c r="H59" s="6">
        <v>60.9</v>
      </c>
      <c r="I59" s="6">
        <v>4.2000000000000003E-2</v>
      </c>
      <c r="J59" s="6"/>
      <c r="K59" s="6"/>
      <c r="L59" s="6">
        <v>0.64</v>
      </c>
      <c r="M59" s="6">
        <v>7.4</v>
      </c>
      <c r="N59" s="6">
        <v>48.6</v>
      </c>
      <c r="O59" s="6">
        <v>13</v>
      </c>
      <c r="P59" s="6">
        <v>0.55000000000000004</v>
      </c>
    </row>
    <row r="60" spans="1:17" x14ac:dyDescent="0.25">
      <c r="A60" s="59"/>
      <c r="B60" s="59"/>
      <c r="C60" s="65"/>
      <c r="D60" s="44" t="s">
        <v>87</v>
      </c>
      <c r="E60" s="6">
        <v>5.4</v>
      </c>
      <c r="F60" s="6">
        <v>5.5</v>
      </c>
      <c r="G60" s="6"/>
      <c r="H60" s="6">
        <v>72.2</v>
      </c>
      <c r="I60" s="6">
        <v>6.0000000000000001E-3</v>
      </c>
      <c r="J60" s="6">
        <v>0.56000000000000005</v>
      </c>
      <c r="K60" s="6">
        <v>4.2000000000000003E-2</v>
      </c>
      <c r="L60" s="6">
        <v>0.06</v>
      </c>
      <c r="M60" s="6">
        <v>208</v>
      </c>
      <c r="N60" s="6">
        <v>44814</v>
      </c>
      <c r="O60" s="6"/>
      <c r="P60" s="6"/>
    </row>
    <row r="61" spans="1:17" x14ac:dyDescent="0.25">
      <c r="A61" s="60"/>
      <c r="B61" s="60"/>
      <c r="C61" s="22"/>
      <c r="D61" s="33" t="s">
        <v>6</v>
      </c>
      <c r="E61" s="31">
        <v>0.03</v>
      </c>
      <c r="F61" s="31">
        <v>4.0999999999999996</v>
      </c>
      <c r="G61" s="31">
        <v>4.4999999999999998E-2</v>
      </c>
      <c r="H61" s="31">
        <v>37.4</v>
      </c>
      <c r="I61" s="31"/>
      <c r="J61" s="31"/>
      <c r="K61" s="31">
        <v>2.5000000000000001E-2</v>
      </c>
      <c r="L61" s="31">
        <v>0.11</v>
      </c>
      <c r="M61" s="31">
        <v>1.1000000000000001</v>
      </c>
      <c r="N61" s="31">
        <v>0.9</v>
      </c>
      <c r="O61" s="31">
        <v>0.15</v>
      </c>
      <c r="P61" s="31">
        <v>0.01</v>
      </c>
    </row>
    <row r="62" spans="1:17" x14ac:dyDescent="0.25">
      <c r="A62" s="56" t="s">
        <v>107</v>
      </c>
      <c r="B62" s="56" t="s">
        <v>108</v>
      </c>
      <c r="C62" s="56">
        <v>200</v>
      </c>
      <c r="D62" s="49" t="s">
        <v>109</v>
      </c>
      <c r="E62" s="6">
        <v>0.8</v>
      </c>
      <c r="F62" s="6">
        <v>0.2</v>
      </c>
      <c r="G62" s="6">
        <v>4.5999999999999996</v>
      </c>
      <c r="H62" s="6">
        <v>23.2</v>
      </c>
      <c r="I62" s="6"/>
      <c r="J62" s="6"/>
      <c r="K62" s="6"/>
      <c r="L62" s="6"/>
      <c r="M62" s="6"/>
      <c r="N62" s="6"/>
      <c r="O62" s="6"/>
      <c r="P62" s="6"/>
    </row>
    <row r="63" spans="1:17" x14ac:dyDescent="0.25">
      <c r="A63" s="56"/>
      <c r="B63" s="56"/>
      <c r="C63" s="56"/>
      <c r="D63" s="49" t="s">
        <v>111</v>
      </c>
      <c r="E63" s="6">
        <v>1.4</v>
      </c>
      <c r="F63" s="6">
        <v>4.5999999999999996</v>
      </c>
      <c r="G63" s="6">
        <v>2.35</v>
      </c>
      <c r="H63" s="6">
        <v>29</v>
      </c>
      <c r="I63" s="6">
        <v>1.4999999999999999E-2</v>
      </c>
      <c r="J63" s="6">
        <v>0.5</v>
      </c>
      <c r="K63" s="6">
        <v>0.01</v>
      </c>
      <c r="L63" s="6"/>
      <c r="M63" s="6">
        <v>60.5</v>
      </c>
      <c r="N63" s="6">
        <v>91</v>
      </c>
      <c r="O63" s="6">
        <v>14</v>
      </c>
      <c r="P63" s="6">
        <v>0.1</v>
      </c>
    </row>
    <row r="64" spans="1:17" x14ac:dyDescent="0.25">
      <c r="A64" s="56"/>
      <c r="B64" s="56"/>
      <c r="C64" s="56"/>
      <c r="D64" s="49" t="s">
        <v>110</v>
      </c>
      <c r="E64" s="6"/>
      <c r="F64" s="6"/>
      <c r="G64" s="6">
        <v>14.9</v>
      </c>
      <c r="H64" s="6">
        <v>56</v>
      </c>
      <c r="I64" s="6"/>
      <c r="J64" s="6"/>
      <c r="K64" s="6"/>
      <c r="L64" s="6"/>
      <c r="M64" s="6"/>
      <c r="N64" s="6"/>
      <c r="O64" s="6"/>
      <c r="P64" s="6"/>
    </row>
    <row r="65" spans="1:17" x14ac:dyDescent="0.25">
      <c r="A65" s="10"/>
      <c r="B65" s="10" t="s">
        <v>7</v>
      </c>
      <c r="C65" s="10">
        <v>49</v>
      </c>
      <c r="D65" s="10" t="s">
        <v>22</v>
      </c>
      <c r="E65" s="6">
        <v>4.95</v>
      </c>
      <c r="F65" s="6">
        <v>0.3</v>
      </c>
      <c r="G65" s="6">
        <v>12</v>
      </c>
      <c r="H65" s="6">
        <v>54</v>
      </c>
      <c r="I65" s="6">
        <v>0.05</v>
      </c>
      <c r="J65" s="6"/>
      <c r="K65" s="6"/>
      <c r="L65" s="6">
        <v>0.66</v>
      </c>
      <c r="M65" s="6">
        <v>11.4</v>
      </c>
      <c r="N65" s="6">
        <v>46.8</v>
      </c>
      <c r="O65" s="6">
        <v>14.7</v>
      </c>
      <c r="P65" s="6">
        <v>0.78</v>
      </c>
    </row>
    <row r="66" spans="1:17" s="4" customFormat="1" x14ac:dyDescent="0.25">
      <c r="A66" s="13"/>
      <c r="B66" s="13" t="s">
        <v>8</v>
      </c>
      <c r="C66" s="13">
        <v>46</v>
      </c>
      <c r="D66" s="40" t="s">
        <v>74</v>
      </c>
      <c r="E66" s="14">
        <v>2</v>
      </c>
      <c r="F66" s="14">
        <v>0.12</v>
      </c>
      <c r="G66" s="14">
        <v>4.2</v>
      </c>
      <c r="H66" s="14">
        <v>57</v>
      </c>
      <c r="I66" s="14">
        <v>4.2000000000000003E-2</v>
      </c>
      <c r="J66" s="14"/>
      <c r="K66" s="14"/>
      <c r="L66" s="14">
        <v>0.64</v>
      </c>
      <c r="M66" s="14">
        <v>7.4</v>
      </c>
      <c r="N66" s="14">
        <v>48.6</v>
      </c>
      <c r="O66" s="14">
        <v>13</v>
      </c>
      <c r="P66" s="14">
        <v>0.55000000000000004</v>
      </c>
      <c r="Q66" s="19"/>
    </row>
    <row r="67" spans="1:17" s="1" customFormat="1" x14ac:dyDescent="0.25">
      <c r="A67" s="12"/>
      <c r="B67" s="11" t="s">
        <v>17</v>
      </c>
      <c r="C67" s="11">
        <v>350</v>
      </c>
      <c r="D67" s="12"/>
      <c r="E67" s="9">
        <v>17</v>
      </c>
      <c r="F67" s="32">
        <f t="shared" ref="F67:P67" si="3">SUM(F59:F66)</f>
        <v>15.18</v>
      </c>
      <c r="G67" s="32">
        <f t="shared" si="3"/>
        <v>50.695</v>
      </c>
      <c r="H67" s="32">
        <v>408</v>
      </c>
      <c r="I67" s="32">
        <f t="shared" si="3"/>
        <v>0.155</v>
      </c>
      <c r="J67" s="32">
        <f t="shared" si="3"/>
        <v>1.06</v>
      </c>
      <c r="K67" s="32">
        <f t="shared" si="3"/>
        <v>7.6999999999999999E-2</v>
      </c>
      <c r="L67" s="32">
        <f t="shared" si="3"/>
        <v>2.11</v>
      </c>
      <c r="M67" s="32">
        <f t="shared" si="3"/>
        <v>295.79999999999995</v>
      </c>
      <c r="N67" s="32">
        <f t="shared" si="3"/>
        <v>45049.9</v>
      </c>
      <c r="O67" s="32">
        <f t="shared" si="3"/>
        <v>54.849999999999994</v>
      </c>
      <c r="P67" s="32">
        <f t="shared" si="3"/>
        <v>1.99</v>
      </c>
      <c r="Q67" s="17"/>
    </row>
    <row r="68" spans="1:17" x14ac:dyDescent="0.25">
      <c r="A68" s="63" t="s">
        <v>12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7" x14ac:dyDescent="0.25">
      <c r="A69" s="56" t="s">
        <v>66</v>
      </c>
      <c r="B69" s="56" t="s">
        <v>24</v>
      </c>
      <c r="C69" s="56">
        <v>100</v>
      </c>
      <c r="D69" s="10" t="s">
        <v>25</v>
      </c>
      <c r="E69" s="6">
        <v>14</v>
      </c>
      <c r="F69" s="6">
        <v>9.1999999999999993</v>
      </c>
      <c r="G69" s="6"/>
      <c r="H69" s="6">
        <v>138.30000000000001</v>
      </c>
      <c r="I69" s="6"/>
      <c r="J69" s="6"/>
      <c r="K69" s="6"/>
      <c r="L69" s="6">
        <v>0.4</v>
      </c>
      <c r="M69" s="6">
        <v>6.6</v>
      </c>
      <c r="N69" s="6">
        <v>146.6</v>
      </c>
      <c r="O69" s="6">
        <v>15.5</v>
      </c>
      <c r="P69" s="6">
        <v>1.9</v>
      </c>
    </row>
    <row r="70" spans="1:17" x14ac:dyDescent="0.25">
      <c r="A70" s="56"/>
      <c r="B70" s="56"/>
      <c r="C70" s="56"/>
      <c r="D70" s="10" t="s">
        <v>14</v>
      </c>
      <c r="E70" s="6">
        <v>1.47</v>
      </c>
      <c r="F70" s="6">
        <v>0.22</v>
      </c>
      <c r="G70" s="6">
        <v>7.56</v>
      </c>
      <c r="H70" s="6">
        <v>21.3</v>
      </c>
      <c r="I70" s="6">
        <v>3.7999999999999999E-2</v>
      </c>
      <c r="J70" s="6"/>
      <c r="K70" s="6"/>
      <c r="L70" s="6">
        <v>0.56999999999999995</v>
      </c>
      <c r="M70" s="6">
        <v>6.6</v>
      </c>
      <c r="N70" s="6">
        <v>39.299999999999997</v>
      </c>
      <c r="O70" s="6">
        <v>11.7</v>
      </c>
      <c r="P70" s="6">
        <v>0.5</v>
      </c>
    </row>
    <row r="71" spans="1:17" x14ac:dyDescent="0.25">
      <c r="A71" s="56"/>
      <c r="B71" s="56"/>
      <c r="C71" s="56"/>
      <c r="D71" s="10" t="s">
        <v>21</v>
      </c>
      <c r="E71" s="6">
        <v>0.17</v>
      </c>
      <c r="F71" s="6"/>
      <c r="G71" s="6">
        <v>0.9</v>
      </c>
      <c r="H71" s="6">
        <v>4.3</v>
      </c>
      <c r="I71" s="6">
        <v>0.05</v>
      </c>
      <c r="J71" s="6">
        <v>1</v>
      </c>
      <c r="K71" s="6"/>
      <c r="L71" s="6">
        <v>0.02</v>
      </c>
      <c r="M71" s="6">
        <v>3.1</v>
      </c>
      <c r="N71" s="6">
        <v>5.8</v>
      </c>
      <c r="O71" s="6">
        <v>1.4</v>
      </c>
      <c r="P71" s="6">
        <v>0.08</v>
      </c>
    </row>
    <row r="72" spans="1:17" x14ac:dyDescent="0.25">
      <c r="A72" s="56"/>
      <c r="B72" s="56"/>
      <c r="C72" s="56"/>
      <c r="D72" s="10" t="s">
        <v>10</v>
      </c>
      <c r="E72" s="6"/>
      <c r="F72" s="6">
        <v>4.9000000000000004</v>
      </c>
      <c r="G72" s="6"/>
      <c r="H72" s="6">
        <v>44.9</v>
      </c>
      <c r="I72" s="6"/>
      <c r="J72" s="6"/>
      <c r="K72" s="6"/>
      <c r="L72" s="6">
        <v>2.1</v>
      </c>
      <c r="M72" s="6"/>
      <c r="N72" s="6"/>
      <c r="O72" s="6"/>
      <c r="P72" s="6"/>
    </row>
    <row r="73" spans="1:17" ht="15" customHeight="1" x14ac:dyDescent="0.25">
      <c r="A73" s="58" t="s">
        <v>112</v>
      </c>
      <c r="B73" s="58" t="s">
        <v>113</v>
      </c>
      <c r="C73" s="58">
        <v>230</v>
      </c>
      <c r="D73" s="10" t="s">
        <v>57</v>
      </c>
      <c r="E73" s="6">
        <v>3.5</v>
      </c>
      <c r="F73" s="6">
        <v>0.3</v>
      </c>
      <c r="G73" s="6">
        <v>38.6</v>
      </c>
      <c r="H73" s="6">
        <v>120</v>
      </c>
      <c r="I73" s="6">
        <v>0.04</v>
      </c>
      <c r="J73" s="6"/>
      <c r="K73" s="6"/>
      <c r="L73" s="6"/>
      <c r="M73" s="6">
        <v>12</v>
      </c>
      <c r="N73" s="6">
        <v>48.5</v>
      </c>
      <c r="O73" s="6">
        <v>0.5</v>
      </c>
      <c r="P73" s="6">
        <v>0.9</v>
      </c>
    </row>
    <row r="74" spans="1:17" x14ac:dyDescent="0.25">
      <c r="A74" s="59"/>
      <c r="B74" s="59"/>
      <c r="C74" s="59"/>
      <c r="D74" s="10" t="s">
        <v>6</v>
      </c>
      <c r="E74" s="6">
        <v>0.03</v>
      </c>
      <c r="F74" s="6">
        <v>4.0999999999999996</v>
      </c>
      <c r="G74" s="6">
        <v>4.4999999999999998E-2</v>
      </c>
      <c r="H74" s="6">
        <v>37.4</v>
      </c>
      <c r="I74" s="6"/>
      <c r="J74" s="6"/>
      <c r="K74" s="6">
        <v>2.5000000000000001E-2</v>
      </c>
      <c r="L74" s="6">
        <v>0.11</v>
      </c>
      <c r="M74" s="6">
        <v>1.1000000000000001</v>
      </c>
      <c r="N74" s="6">
        <v>0.9</v>
      </c>
      <c r="O74" s="6">
        <v>0.15</v>
      </c>
      <c r="P74" s="6">
        <v>0.01</v>
      </c>
    </row>
    <row r="75" spans="1:17" x14ac:dyDescent="0.25">
      <c r="A75" s="59"/>
      <c r="B75" s="59"/>
      <c r="C75" s="59"/>
      <c r="D75" s="10" t="s">
        <v>54</v>
      </c>
      <c r="E75" s="6">
        <v>0.48</v>
      </c>
      <c r="F75" s="6"/>
      <c r="G75" s="6">
        <v>1.89</v>
      </c>
      <c r="H75" s="6">
        <v>9.6</v>
      </c>
      <c r="I75" s="6">
        <v>7.0000000000000001E-3</v>
      </c>
      <c r="J75" s="6">
        <v>4.5</v>
      </c>
      <c r="K75" s="6"/>
      <c r="L75" s="6">
        <v>0.1</v>
      </c>
      <c r="M75" s="6">
        <v>7.8</v>
      </c>
      <c r="N75" s="6">
        <v>6.8</v>
      </c>
      <c r="O75" s="6">
        <v>3</v>
      </c>
      <c r="P75" s="6">
        <v>2.2999999999999998</v>
      </c>
    </row>
    <row r="76" spans="1:17" s="5" customFormat="1" x14ac:dyDescent="0.25">
      <c r="A76" s="59"/>
      <c r="B76" s="59"/>
      <c r="C76" s="59"/>
      <c r="D76" s="51" t="s">
        <v>114</v>
      </c>
      <c r="E76" s="50">
        <v>0.34</v>
      </c>
      <c r="F76" s="50"/>
      <c r="G76" s="50">
        <v>1.9</v>
      </c>
      <c r="H76" s="50">
        <v>8.6</v>
      </c>
      <c r="I76" s="50">
        <v>0.1</v>
      </c>
      <c r="J76" s="50">
        <v>2</v>
      </c>
      <c r="K76" s="50"/>
      <c r="L76" s="50">
        <v>0.04</v>
      </c>
      <c r="M76" s="50">
        <v>6.2</v>
      </c>
      <c r="N76" s="50">
        <v>11.6</v>
      </c>
      <c r="O76" s="50">
        <v>2.8</v>
      </c>
      <c r="P76" s="50">
        <v>0.16</v>
      </c>
      <c r="Q76" s="36"/>
    </row>
    <row r="77" spans="1:17" s="5" customFormat="1" x14ac:dyDescent="0.25">
      <c r="A77" s="59"/>
      <c r="B77" s="59"/>
      <c r="C77" s="59"/>
      <c r="D77" s="51" t="s">
        <v>115</v>
      </c>
      <c r="E77" s="50">
        <v>0.26</v>
      </c>
      <c r="F77" s="50">
        <v>0.02</v>
      </c>
      <c r="G77" s="50">
        <v>1.4</v>
      </c>
      <c r="H77" s="50">
        <v>6.6</v>
      </c>
      <c r="I77" s="50">
        <v>1.2E-2</v>
      </c>
      <c r="J77" s="50">
        <v>1</v>
      </c>
      <c r="K77" s="50"/>
      <c r="L77" s="50">
        <v>0.13</v>
      </c>
      <c r="M77" s="50">
        <v>10</v>
      </c>
      <c r="N77" s="50">
        <v>11</v>
      </c>
      <c r="O77" s="50">
        <v>7.6</v>
      </c>
      <c r="P77" s="50">
        <v>0.24</v>
      </c>
      <c r="Q77" s="36"/>
    </row>
    <row r="78" spans="1:17" s="4" customFormat="1" x14ac:dyDescent="0.25">
      <c r="A78" s="60"/>
      <c r="B78" s="60"/>
      <c r="C78" s="60"/>
      <c r="D78" s="13" t="s">
        <v>63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9"/>
    </row>
    <row r="79" spans="1:17" x14ac:dyDescent="0.25">
      <c r="A79" s="10"/>
      <c r="B79" s="10" t="s">
        <v>8</v>
      </c>
      <c r="C79" s="10">
        <v>40</v>
      </c>
      <c r="D79" s="10" t="s">
        <v>50</v>
      </c>
      <c r="E79" s="6">
        <v>3.32</v>
      </c>
      <c r="F79" s="6">
        <v>0.57999999999999996</v>
      </c>
      <c r="G79" s="6">
        <v>20.8</v>
      </c>
      <c r="H79" s="6">
        <v>78.3</v>
      </c>
      <c r="I79" s="6">
        <v>8.4000000000000005E-2</v>
      </c>
      <c r="J79" s="6"/>
      <c r="K79" s="6"/>
      <c r="L79" s="6">
        <v>1.28</v>
      </c>
      <c r="M79" s="6">
        <v>14.8</v>
      </c>
      <c r="N79" s="6">
        <v>87.2</v>
      </c>
      <c r="O79" s="6">
        <v>26</v>
      </c>
      <c r="P79" s="6">
        <v>1.1000000000000001</v>
      </c>
    </row>
    <row r="80" spans="1:17" x14ac:dyDescent="0.25">
      <c r="A80" s="10"/>
      <c r="B80" s="10" t="s">
        <v>7</v>
      </c>
      <c r="C80" s="10">
        <v>15</v>
      </c>
      <c r="D80" s="10" t="s">
        <v>27</v>
      </c>
      <c r="E80" s="6">
        <v>0.98</v>
      </c>
      <c r="F80" s="6">
        <v>0.15</v>
      </c>
      <c r="G80" s="6">
        <v>6</v>
      </c>
      <c r="H80" s="6">
        <v>28.5</v>
      </c>
      <c r="I80" s="6">
        <v>3.5999999999999997E-2</v>
      </c>
      <c r="J80" s="6"/>
      <c r="K80" s="6"/>
      <c r="L80" s="6">
        <v>0.44</v>
      </c>
      <c r="M80" s="6">
        <v>7.6</v>
      </c>
      <c r="N80" s="6">
        <v>31.2</v>
      </c>
      <c r="O80" s="6">
        <v>9.8000000000000007</v>
      </c>
      <c r="P80" s="6">
        <v>0.52</v>
      </c>
    </row>
    <row r="81" spans="1:19" ht="22.5" customHeight="1" x14ac:dyDescent="0.25">
      <c r="A81" s="56" t="s">
        <v>70</v>
      </c>
      <c r="B81" s="56" t="s">
        <v>56</v>
      </c>
      <c r="C81" s="56">
        <v>200</v>
      </c>
      <c r="D81" s="39" t="s">
        <v>71</v>
      </c>
      <c r="E81" s="6">
        <v>0.16</v>
      </c>
      <c r="F81" s="6"/>
      <c r="G81" s="6">
        <v>12.16</v>
      </c>
      <c r="H81" s="6">
        <v>47.2</v>
      </c>
      <c r="I81" s="6"/>
      <c r="J81" s="6"/>
      <c r="K81" s="6"/>
      <c r="L81" s="6"/>
      <c r="M81" s="6">
        <v>7.4</v>
      </c>
      <c r="N81" s="6">
        <v>6</v>
      </c>
      <c r="O81" s="6">
        <v>5.2</v>
      </c>
      <c r="P81" s="6">
        <v>0.28000000000000003</v>
      </c>
    </row>
    <row r="82" spans="1:19" x14ac:dyDescent="0.25">
      <c r="A82" s="56"/>
      <c r="B82" s="56"/>
      <c r="C82" s="56"/>
      <c r="D82" s="39" t="s">
        <v>72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9" s="5" customFormat="1" x14ac:dyDescent="0.25">
      <c r="A83" s="53"/>
      <c r="B83" s="53"/>
      <c r="C83" s="53"/>
      <c r="D83" s="5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36"/>
    </row>
    <row r="84" spans="1:19" s="1" customFormat="1" x14ac:dyDescent="0.25">
      <c r="A84" s="12"/>
      <c r="B84" s="11" t="s">
        <v>17</v>
      </c>
      <c r="C84" s="11">
        <v>585</v>
      </c>
      <c r="D84" s="12"/>
      <c r="E84" s="9">
        <f>SUM(E69:E82)</f>
        <v>24.710000000000004</v>
      </c>
      <c r="F84" s="32">
        <f t="shared" ref="F84:P84" si="4">SUM(F69:F82)</f>
        <v>19.469999999999995</v>
      </c>
      <c r="G84" s="32">
        <f t="shared" si="4"/>
        <v>91.254999999999995</v>
      </c>
      <c r="H84" s="32">
        <f t="shared" si="4"/>
        <v>545.00000000000011</v>
      </c>
      <c r="I84" s="32">
        <f t="shared" si="4"/>
        <v>0.36699999999999999</v>
      </c>
      <c r="J84" s="32">
        <f t="shared" si="4"/>
        <v>8.5</v>
      </c>
      <c r="K84" s="32">
        <f t="shared" si="4"/>
        <v>2.5000000000000001E-2</v>
      </c>
      <c r="L84" s="32">
        <f t="shared" si="4"/>
        <v>5.19</v>
      </c>
      <c r="M84" s="32">
        <f t="shared" si="4"/>
        <v>83.2</v>
      </c>
      <c r="N84" s="32">
        <f t="shared" si="4"/>
        <v>394.9</v>
      </c>
      <c r="O84" s="32">
        <f t="shared" si="4"/>
        <v>83.65</v>
      </c>
      <c r="P84" s="32">
        <f t="shared" si="4"/>
        <v>7.9899999999999993</v>
      </c>
      <c r="Q84" s="17"/>
    </row>
    <row r="85" spans="1:19" x14ac:dyDescent="0.25">
      <c r="A85" s="63" t="s">
        <v>16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9" x14ac:dyDescent="0.25">
      <c r="A86" s="10"/>
      <c r="B86" s="10" t="s">
        <v>26</v>
      </c>
      <c r="C86" s="10">
        <v>250</v>
      </c>
      <c r="D86" s="10" t="s">
        <v>52</v>
      </c>
      <c r="E86" s="7">
        <v>1</v>
      </c>
      <c r="F86" s="7">
        <v>1</v>
      </c>
      <c r="G86" s="7">
        <v>22.5</v>
      </c>
      <c r="H86" s="7">
        <v>135</v>
      </c>
      <c r="I86" s="7">
        <v>7.4999999999999997E-2</v>
      </c>
      <c r="J86" s="7">
        <v>67.5</v>
      </c>
      <c r="K86" s="7"/>
      <c r="L86" s="7"/>
      <c r="M86" s="7">
        <v>40</v>
      </c>
      <c r="N86" s="7">
        <v>27.5</v>
      </c>
      <c r="O86" s="7">
        <v>22.5</v>
      </c>
      <c r="P86" s="7">
        <v>3.5</v>
      </c>
    </row>
    <row r="87" spans="1:19" s="1" customFormat="1" x14ac:dyDescent="0.25">
      <c r="A87" s="12"/>
      <c r="B87" s="11" t="s">
        <v>17</v>
      </c>
      <c r="C87" s="11">
        <f>C27+C31+C57+C67+C84+C86</f>
        <v>2907</v>
      </c>
      <c r="D87" s="12"/>
      <c r="E87" s="9">
        <v>96</v>
      </c>
      <c r="F87" s="9">
        <v>97</v>
      </c>
      <c r="G87" s="9">
        <v>393</v>
      </c>
      <c r="H87" s="9">
        <f t="shared" ref="H87:P87" si="5">H27+H31+H57+H67+H84+H86</f>
        <v>2722.86</v>
      </c>
      <c r="I87" s="9">
        <f t="shared" si="5"/>
        <v>1.2877000000000001</v>
      </c>
      <c r="J87" s="9">
        <f t="shared" si="5"/>
        <v>127.405</v>
      </c>
      <c r="K87" s="9">
        <f t="shared" si="5"/>
        <v>3.9369999999999998</v>
      </c>
      <c r="L87" s="9">
        <f t="shared" si="5"/>
        <v>27.256999999999998</v>
      </c>
      <c r="M87" s="9">
        <f t="shared" si="5"/>
        <v>1012.8500000000001</v>
      </c>
      <c r="N87" s="9">
        <f t="shared" si="5"/>
        <v>46643.460000000006</v>
      </c>
      <c r="O87" s="9">
        <f t="shared" si="5"/>
        <v>429.41000000000008</v>
      </c>
      <c r="P87" s="9">
        <f t="shared" si="5"/>
        <v>26.015000000000001</v>
      </c>
      <c r="Q87" s="17"/>
    </row>
    <row r="88" spans="1:19" x14ac:dyDescent="0.25">
      <c r="A88" s="15"/>
    </row>
    <row r="89" spans="1:19" x14ac:dyDescent="0.25">
      <c r="A89" s="15"/>
    </row>
    <row r="90" spans="1:19" x14ac:dyDescent="0.2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3"/>
      <c r="S90" s="3"/>
    </row>
    <row r="91" spans="1:19" ht="15" customHeight="1" x14ac:dyDescent="0.25">
      <c r="A91" s="24"/>
      <c r="B91" s="62"/>
      <c r="C91" s="62"/>
      <c r="D91" s="62"/>
      <c r="E91" s="62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"/>
    </row>
    <row r="92" spans="1:19" x14ac:dyDescent="0.25">
      <c r="A92" s="24"/>
      <c r="B92" s="62"/>
      <c r="C92" s="62"/>
      <c r="D92" s="62"/>
      <c r="E92" s="62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"/>
    </row>
    <row r="93" spans="1:19" x14ac:dyDescent="0.25">
      <c r="A93" s="24"/>
      <c r="B93" s="62"/>
      <c r="C93" s="62"/>
      <c r="D93" s="62"/>
      <c r="E93" s="62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3"/>
      <c r="S93" s="3"/>
    </row>
    <row r="94" spans="1:19" x14ac:dyDescent="0.25">
      <c r="A94" s="24"/>
      <c r="B94" s="62"/>
      <c r="C94" s="62"/>
      <c r="D94" s="62"/>
      <c r="E94" s="62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"/>
    </row>
    <row r="95" spans="1:19" x14ac:dyDescent="0.25">
      <c r="A95" s="25"/>
      <c r="B95" s="25"/>
      <c r="C95" s="25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4"/>
      <c r="R95" s="3"/>
      <c r="S95" s="3"/>
    </row>
    <row r="96" spans="1:19" x14ac:dyDescent="0.25">
      <c r="A96" s="25"/>
      <c r="B96" s="25"/>
      <c r="C96" s="25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4"/>
      <c r="R96" s="3"/>
      <c r="S96" s="3"/>
    </row>
    <row r="97" spans="1:19" x14ac:dyDescent="0.2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3"/>
      <c r="S97" s="3"/>
    </row>
    <row r="98" spans="1:19" x14ac:dyDescent="0.25">
      <c r="A98" s="15"/>
    </row>
    <row r="99" spans="1:19" x14ac:dyDescent="0.25">
      <c r="A99" s="15"/>
    </row>
    <row r="100" spans="1:19" x14ac:dyDescent="0.25">
      <c r="A100" s="15"/>
    </row>
    <row r="101" spans="1:19" x14ac:dyDescent="0.25">
      <c r="A101" s="15"/>
    </row>
    <row r="102" spans="1:19" x14ac:dyDescent="0.25">
      <c r="A102" s="15"/>
    </row>
  </sheetData>
  <mergeCells count="49">
    <mergeCell ref="B45:B53"/>
    <mergeCell ref="C45:C53"/>
    <mergeCell ref="A62:A64"/>
    <mergeCell ref="B62:B64"/>
    <mergeCell ref="C62:C64"/>
    <mergeCell ref="A58:P58"/>
    <mergeCell ref="A45:A53"/>
    <mergeCell ref="A28:P28"/>
    <mergeCell ref="A32:P32"/>
    <mergeCell ref="A33:A36"/>
    <mergeCell ref="A43:A44"/>
    <mergeCell ref="B43:B44"/>
    <mergeCell ref="C43:C44"/>
    <mergeCell ref="B33:B35"/>
    <mergeCell ref="C33:C35"/>
    <mergeCell ref="A38:A42"/>
    <mergeCell ref="B38:B42"/>
    <mergeCell ref="C38:C42"/>
    <mergeCell ref="A14:A17"/>
    <mergeCell ref="B14:B17"/>
    <mergeCell ref="C14:C17"/>
    <mergeCell ref="A22:A24"/>
    <mergeCell ref="B22:B24"/>
    <mergeCell ref="C22:C24"/>
    <mergeCell ref="A10:P10"/>
    <mergeCell ref="A11:A13"/>
    <mergeCell ref="B11:B13"/>
    <mergeCell ref="C11:C13"/>
    <mergeCell ref="A3:C3"/>
    <mergeCell ref="A4:C4"/>
    <mergeCell ref="A5:C5"/>
    <mergeCell ref="A6:D6"/>
    <mergeCell ref="A8:D8"/>
    <mergeCell ref="A81:A82"/>
    <mergeCell ref="B91:D94"/>
    <mergeCell ref="E91:E94"/>
    <mergeCell ref="A59:A61"/>
    <mergeCell ref="B59:B61"/>
    <mergeCell ref="A73:A78"/>
    <mergeCell ref="B73:B78"/>
    <mergeCell ref="C73:C78"/>
    <mergeCell ref="C59:C60"/>
    <mergeCell ref="A85:P85"/>
    <mergeCell ref="A68:P68"/>
    <mergeCell ref="A69:A72"/>
    <mergeCell ref="B69:B72"/>
    <mergeCell ref="C69:C72"/>
    <mergeCell ref="B81:B82"/>
    <mergeCell ref="C81:C82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2024-03-06T06:34:57Z</dcterms:modified>
</cp:coreProperties>
</file>