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д" sheetId="7" r:id="rId1"/>
  </sheets>
  <calcPr calcId="145621"/>
</workbook>
</file>

<file path=xl/calcChain.xml><?xml version="1.0" encoding="utf-8"?>
<calcChain xmlns="http://schemas.openxmlformats.org/spreadsheetml/2006/main">
  <c r="I72" i="7" l="1"/>
  <c r="J72" i="7"/>
  <c r="I53" i="7"/>
  <c r="J53" i="7"/>
  <c r="H49" i="7"/>
  <c r="I49" i="7"/>
  <c r="J49" i="7"/>
  <c r="H29" i="7"/>
  <c r="I29" i="7"/>
  <c r="J29" i="7"/>
  <c r="I25" i="7"/>
  <c r="J25" i="7"/>
  <c r="G72" i="7"/>
  <c r="G53" i="7"/>
  <c r="G49" i="7"/>
  <c r="E49" i="7"/>
  <c r="G29" i="7"/>
  <c r="E29" i="7"/>
  <c r="G25" i="7"/>
  <c r="E25" i="7"/>
  <c r="H75" i="7" l="1"/>
  <c r="I75" i="7"/>
  <c r="J75" i="7"/>
  <c r="G75" i="7"/>
  <c r="E75" i="7"/>
</calcChain>
</file>

<file path=xl/sharedStrings.xml><?xml version="1.0" encoding="utf-8"?>
<sst xmlns="http://schemas.openxmlformats.org/spreadsheetml/2006/main" count="114" uniqueCount="103">
  <si>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</si>
  <si>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</si>
  <si>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</si>
  <si>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</si>
  <si>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</si>
  <si>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</si>
  <si>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</si>
  <si>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</si>
  <si>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</si>
  <si>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</si>
  <si>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</si>
  <si>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Масло растительное 3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</si>
  <si>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</si>
  <si>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</si>
  <si>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</si>
  <si>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</si>
  <si>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</si>
  <si>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</si>
  <si>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</si>
  <si>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Сметана 10</t>
  </si>
  <si>
    <t xml:space="preserve">Яблоки </t>
  </si>
  <si>
    <t xml:space="preserve">Кисель плодово-ягодный </t>
  </si>
  <si>
    <t>ПОЛДНИК</t>
  </si>
  <si>
    <t xml:space="preserve">Компот из апельсинов </t>
  </si>
  <si>
    <t>Апельсины 50</t>
  </si>
  <si>
    <t xml:space="preserve">Чай с сахаром с лимоном </t>
  </si>
  <si>
    <t>Лимон 8</t>
  </si>
  <si>
    <t xml:space="preserve">Гречневая каша рассыпчатая </t>
  </si>
  <si>
    <t>Хлеб ржаной 15</t>
  </si>
  <si>
    <t xml:space="preserve">Сок грушевый </t>
  </si>
  <si>
    <t>Хлеб пшеничный 30</t>
  </si>
  <si>
    <t xml:space="preserve">Бутерброд  с маслом 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</si>
  <si>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</si>
  <si>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</si>
  <si>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</si>
  <si>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</si>
  <si>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</si>
  <si>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</si>
  <si>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</si>
  <si>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</si>
  <si>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 xml:space="preserve">: воскресенье </t>
    </r>
  </si>
  <si>
    <t>МЕНЮ – 7 день</t>
  </si>
  <si>
    <t xml:space="preserve">Омлет </t>
  </si>
  <si>
    <t>Яйцо 1шт /40гр.</t>
  </si>
  <si>
    <t>Масло сливочное 2</t>
  </si>
  <si>
    <t xml:space="preserve">Суп молочный </t>
  </si>
  <si>
    <t xml:space="preserve">Молоко </t>
  </si>
  <si>
    <t>Молоко цельное 200</t>
  </si>
  <si>
    <t>Говядина тушенная 70</t>
  </si>
  <si>
    <t>Яблоки 250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</si>
  <si>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</si>
  <si>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№883 с р 2021г</t>
  </si>
  <si>
    <t>№378 с р 2021г</t>
  </si>
  <si>
    <t>Морковь 4</t>
  </si>
  <si>
    <t>Сахар20</t>
  </si>
  <si>
    <t>№1с.р.2017г</t>
  </si>
  <si>
    <t>№346с.р.2017г</t>
  </si>
  <si>
    <t>№377с.р.2017г</t>
  </si>
  <si>
    <t>№210с.р.2017г</t>
  </si>
  <si>
    <t>№120с.р.2017г</t>
  </si>
  <si>
    <t>Молоко цельное 125</t>
  </si>
  <si>
    <t>Вермишель20</t>
  </si>
  <si>
    <t>Крупа гречневая80</t>
  </si>
  <si>
    <t>№385с.р.2017г</t>
  </si>
  <si>
    <t>№386с..р.2017г</t>
  </si>
  <si>
    <t>№15ср2017г</t>
  </si>
  <si>
    <t>Молоко цельное15</t>
  </si>
  <si>
    <t>Сыр поциями</t>
  </si>
  <si>
    <t>Сыр30</t>
  </si>
  <si>
    <t>Хлеб пшеничный43</t>
  </si>
  <si>
    <t>Масло сливочное8</t>
  </si>
  <si>
    <t>№21  с р 2017г</t>
  </si>
  <si>
    <t xml:space="preserve">Салат из соленых огурцов с луком </t>
  </si>
  <si>
    <t>Лук репчатый 15</t>
  </si>
  <si>
    <t>№95с.р.2016г</t>
  </si>
  <si>
    <t>Лук 2</t>
  </si>
  <si>
    <t xml:space="preserve">Шоколадный  батончик </t>
  </si>
  <si>
    <t>Шоколадный батончик 15</t>
  </si>
  <si>
    <t>огурцы соленные 81</t>
  </si>
  <si>
    <t xml:space="preserve">Курица  отварная </t>
  </si>
  <si>
    <t>№288с.р.2017г</t>
  </si>
  <si>
    <t xml:space="preserve">Мясо птицы 100 </t>
  </si>
  <si>
    <t>Петрушка 1</t>
  </si>
  <si>
    <t xml:space="preserve">Мясо говядины  тушеное </t>
  </si>
  <si>
    <t>№256с.р.2017г</t>
  </si>
  <si>
    <t>Лук 4</t>
  </si>
  <si>
    <t>Томатная паста 7</t>
  </si>
  <si>
    <t>Суп с рыбными консервами</t>
  </si>
  <si>
    <t>Хлеб ржаной81</t>
  </si>
  <si>
    <t>Хлеб ржаной16</t>
  </si>
  <si>
    <t>Картофель50</t>
  </si>
  <si>
    <t>Кекс</t>
  </si>
  <si>
    <t>Кекс 100</t>
  </si>
  <si>
    <t>№143с.р.2017г</t>
  </si>
  <si>
    <t>Картофель106</t>
  </si>
  <si>
    <t>Капуста свежая 50</t>
  </si>
  <si>
    <t>Масло растительное8</t>
  </si>
  <si>
    <t>Рагу из овощей</t>
  </si>
  <si>
    <t>Сметана15</t>
  </si>
  <si>
    <t>Мука4</t>
  </si>
  <si>
    <t>Консервы40</t>
  </si>
  <si>
    <t>Морковь34</t>
  </si>
  <si>
    <t>Лук репчатый17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</si>
</sst>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3" workbookViewId="0">
      <selection activeCell="K3" sqref="K1:S1048576"/>
    </sheetView>
  </sheetViews>
  <sheetFormatPr defaultRowHeight="15" x14ac:dyDescent="0.25"/>
  <cols>
    <col min="2" max="2" width="28.42578125" customWidth="1"/>
    <col min="3" max="3" width="2.5703125" customWidth="1"/>
    <col min="4" max="4" width="2.28515625" customWidth="1"/>
    <col min="6" max="6" width="25.140625" customWidth="1"/>
  </cols>
  <sheetData>
    <row r="1" spans="1:10" hidden="1" x14ac:dyDescent="0.25"/>
    <row r="2" spans="1:10" hidden="1" x14ac:dyDescent="0.25"/>
    <row r="3" spans="1:10" ht="15.75" x14ac:dyDescent="0.25">
      <c r="A3" s="7" t="s">
        <v>40</v>
      </c>
    </row>
    <row r="4" spans="1:10" ht="15.75" x14ac:dyDescent="0.25">
      <c r="A4" s="7" t="s">
        <v>38</v>
      </c>
    </row>
    <row r="5" spans="1:10" ht="15.75" x14ac:dyDescent="0.25">
      <c r="A5" s="31" t="s">
        <v>50</v>
      </c>
      <c r="B5" s="31"/>
      <c r="C5" s="31"/>
    </row>
    <row r="6" spans="1:10" ht="15.75" x14ac:dyDescent="0.25">
      <c r="A6" s="7" t="s">
        <v>39</v>
      </c>
    </row>
    <row r="7" spans="1:10" ht="18.75" x14ac:dyDescent="0.3">
      <c r="A7" s="8"/>
    </row>
    <row r="8" spans="1:10" ht="18.75" x14ac:dyDescent="0.3">
      <c r="A8" s="61" t="s">
        <v>41</v>
      </c>
      <c r="B8" s="61"/>
    </row>
    <row r="9" spans="1:10" ht="15" customHeight="1" x14ac:dyDescent="0.25">
      <c r="A9" s="4"/>
      <c r="B9" s="62" t="s">
        <v>0</v>
      </c>
      <c r="C9" s="62"/>
      <c r="D9" s="62"/>
      <c r="E9" s="4" t="s">
        <v>1</v>
      </c>
      <c r="F9" s="4" t="s">
        <v>32</v>
      </c>
      <c r="G9" s="4" t="s">
        <v>33</v>
      </c>
      <c r="H9" s="4" t="s">
        <v>34</v>
      </c>
      <c r="I9" s="4" t="s">
        <v>35</v>
      </c>
      <c r="J9" s="4" t="s">
        <v>36</v>
      </c>
    </row>
    <row r="10" spans="1:10" ht="15" customHeight="1" x14ac:dyDescent="0.25">
      <c r="A10" s="43" t="s">
        <v>37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 customHeight="1" x14ac:dyDescent="0.25">
      <c r="A11" s="42" t="s">
        <v>58</v>
      </c>
      <c r="B11" s="42" t="s">
        <v>42</v>
      </c>
      <c r="C11" s="42"/>
      <c r="D11" s="42"/>
      <c r="E11" s="42">
        <v>53</v>
      </c>
      <c r="F11" s="2" t="s">
        <v>43</v>
      </c>
      <c r="G11" s="3">
        <v>5.2</v>
      </c>
      <c r="H11" s="3">
        <v>4.7</v>
      </c>
      <c r="I11" s="3">
        <v>0.37</v>
      </c>
      <c r="J11" s="3">
        <v>64.599999999999994</v>
      </c>
    </row>
    <row r="12" spans="1:10" ht="15" customHeight="1" x14ac:dyDescent="0.25">
      <c r="A12" s="42"/>
      <c r="B12" s="42"/>
      <c r="C12" s="42"/>
      <c r="D12" s="42"/>
      <c r="E12" s="42"/>
      <c r="F12" s="20" t="s">
        <v>66</v>
      </c>
      <c r="G12" s="3">
        <v>1.4</v>
      </c>
      <c r="H12" s="3">
        <v>4.5999999999999996</v>
      </c>
      <c r="I12" s="3">
        <v>2.35</v>
      </c>
      <c r="J12" s="3">
        <v>29</v>
      </c>
    </row>
    <row r="13" spans="1:10" ht="15" customHeight="1" x14ac:dyDescent="0.25">
      <c r="A13" s="42"/>
      <c r="B13" s="42"/>
      <c r="C13" s="42"/>
      <c r="D13" s="42"/>
      <c r="E13" s="42"/>
      <c r="F13" s="2" t="s">
        <v>44</v>
      </c>
      <c r="G13" s="3">
        <v>1.2E-2</v>
      </c>
      <c r="H13" s="3">
        <v>1.65</v>
      </c>
      <c r="I13" s="3">
        <v>1.7999999999999999E-2</v>
      </c>
      <c r="J13" s="3">
        <v>14.96</v>
      </c>
    </row>
    <row r="14" spans="1:10" ht="15" customHeight="1" x14ac:dyDescent="0.25">
      <c r="A14" s="42" t="s">
        <v>59</v>
      </c>
      <c r="B14" s="42" t="s">
        <v>45</v>
      </c>
      <c r="C14" s="42"/>
      <c r="D14" s="42"/>
      <c r="E14" s="42">
        <v>250</v>
      </c>
      <c r="F14" s="18" t="s">
        <v>60</v>
      </c>
      <c r="G14" s="3">
        <v>4.4800000000000004</v>
      </c>
      <c r="H14" s="3">
        <v>5.0999999999999996</v>
      </c>
      <c r="I14" s="3">
        <v>7.5</v>
      </c>
      <c r="J14" s="3">
        <v>92.8</v>
      </c>
    </row>
    <row r="15" spans="1:10" ht="15" customHeight="1" x14ac:dyDescent="0.25">
      <c r="A15" s="42"/>
      <c r="B15" s="42"/>
      <c r="C15" s="42"/>
      <c r="D15" s="42"/>
      <c r="E15" s="42"/>
      <c r="F15" s="18" t="s">
        <v>61</v>
      </c>
      <c r="G15" s="3">
        <v>1.7</v>
      </c>
      <c r="H15" s="3">
        <v>1.2</v>
      </c>
      <c r="I15" s="3">
        <v>11.8</v>
      </c>
      <c r="J15" s="3">
        <v>53.3</v>
      </c>
    </row>
    <row r="16" spans="1:10" ht="15" customHeight="1" x14ac:dyDescent="0.25">
      <c r="A16" s="42"/>
      <c r="B16" s="42"/>
      <c r="C16" s="42"/>
      <c r="D16" s="42"/>
      <c r="E16" s="42"/>
      <c r="F16" s="20" t="s">
        <v>70</v>
      </c>
      <c r="G16" s="3">
        <v>0.01</v>
      </c>
      <c r="H16" s="3">
        <v>2.4</v>
      </c>
      <c r="I16" s="3">
        <v>0.02</v>
      </c>
      <c r="J16" s="3">
        <v>22.4</v>
      </c>
    </row>
    <row r="17" spans="1:10" ht="15" customHeight="1" x14ac:dyDescent="0.25">
      <c r="A17" s="42"/>
      <c r="B17" s="42"/>
      <c r="C17" s="42"/>
      <c r="D17" s="42"/>
      <c r="E17" s="42"/>
      <c r="F17" s="2" t="s">
        <v>2</v>
      </c>
      <c r="G17" s="3"/>
      <c r="H17" s="3"/>
      <c r="I17" s="3">
        <v>4.9000000000000004</v>
      </c>
      <c r="J17" s="3">
        <v>18.7</v>
      </c>
    </row>
    <row r="18" spans="1:10" ht="15" customHeight="1" x14ac:dyDescent="0.25">
      <c r="A18" s="42" t="s">
        <v>65</v>
      </c>
      <c r="B18" s="42" t="s">
        <v>67</v>
      </c>
      <c r="C18" s="42"/>
      <c r="D18" s="42"/>
      <c r="E18" s="42">
        <v>30</v>
      </c>
      <c r="F18" s="16"/>
      <c r="G18" s="3"/>
      <c r="H18" s="3"/>
      <c r="I18" s="3"/>
      <c r="J18" s="3"/>
    </row>
    <row r="19" spans="1:10" ht="15" customHeight="1" x14ac:dyDescent="0.25">
      <c r="A19" s="42"/>
      <c r="B19" s="42"/>
      <c r="C19" s="42"/>
      <c r="D19" s="42"/>
      <c r="E19" s="42"/>
      <c r="F19" s="20" t="s">
        <v>68</v>
      </c>
      <c r="G19" s="3">
        <v>5.4</v>
      </c>
      <c r="H19" s="3">
        <v>5.5</v>
      </c>
      <c r="I19" s="3"/>
      <c r="J19" s="3">
        <v>72.2</v>
      </c>
    </row>
    <row r="20" spans="1:10" ht="15" customHeight="1" x14ac:dyDescent="0.25">
      <c r="A20" s="42" t="s">
        <v>57</v>
      </c>
      <c r="B20" s="42" t="s">
        <v>25</v>
      </c>
      <c r="C20" s="42"/>
      <c r="D20" s="42"/>
      <c r="E20" s="42">
        <v>200</v>
      </c>
      <c r="F20" s="2" t="s">
        <v>5</v>
      </c>
      <c r="G20" s="3">
        <v>0.2</v>
      </c>
      <c r="H20" s="3"/>
      <c r="I20" s="3">
        <v>6.9000000000000006E-2</v>
      </c>
      <c r="J20" s="3">
        <v>1.1000000000000001</v>
      </c>
    </row>
    <row r="21" spans="1:10" ht="15" customHeight="1" x14ac:dyDescent="0.25">
      <c r="A21" s="42"/>
      <c r="B21" s="42"/>
      <c r="C21" s="42"/>
      <c r="D21" s="42"/>
      <c r="E21" s="42"/>
      <c r="F21" s="2" t="s">
        <v>26</v>
      </c>
      <c r="G21" s="3">
        <v>7.1999999999999995E-2</v>
      </c>
      <c r="H21" s="3">
        <v>8.0000000000000002E-3</v>
      </c>
      <c r="I21" s="3">
        <v>0.24</v>
      </c>
      <c r="J21" s="3">
        <v>2.64</v>
      </c>
    </row>
    <row r="22" spans="1:10" ht="15" customHeight="1" x14ac:dyDescent="0.25">
      <c r="A22" s="42"/>
      <c r="B22" s="42"/>
      <c r="C22" s="42"/>
      <c r="D22" s="42"/>
      <c r="E22" s="42"/>
      <c r="F22" s="2" t="s">
        <v>6</v>
      </c>
      <c r="G22" s="3"/>
      <c r="H22" s="3"/>
      <c r="I22" s="3">
        <v>14.9</v>
      </c>
      <c r="J22" s="3">
        <v>56</v>
      </c>
    </row>
    <row r="23" spans="1:10" ht="15" customHeight="1" x14ac:dyDescent="0.25">
      <c r="A23" s="2"/>
      <c r="B23" s="42" t="s">
        <v>4</v>
      </c>
      <c r="C23" s="42"/>
      <c r="D23" s="42"/>
      <c r="E23" s="2">
        <v>15</v>
      </c>
      <c r="F23" s="16" t="s">
        <v>28</v>
      </c>
      <c r="G23" s="3">
        <v>0.98</v>
      </c>
      <c r="H23" s="3">
        <v>0.15</v>
      </c>
      <c r="I23" s="3">
        <v>6</v>
      </c>
      <c r="J23" s="3">
        <v>28.5</v>
      </c>
    </row>
    <row r="24" spans="1:10" ht="15" customHeight="1" x14ac:dyDescent="0.25">
      <c r="A24" s="2"/>
      <c r="B24" s="42" t="s">
        <v>7</v>
      </c>
      <c r="C24" s="42"/>
      <c r="D24" s="42"/>
      <c r="E24" s="2">
        <v>43</v>
      </c>
      <c r="F24" s="20" t="s">
        <v>69</v>
      </c>
      <c r="G24" s="3">
        <v>3.4</v>
      </c>
      <c r="H24" s="3">
        <v>0.61</v>
      </c>
      <c r="I24" s="3">
        <v>18</v>
      </c>
      <c r="J24" s="3">
        <v>87.8</v>
      </c>
    </row>
    <row r="25" spans="1:10" s="5" customFormat="1" ht="15" customHeight="1" x14ac:dyDescent="0.25">
      <c r="A25" s="10"/>
      <c r="B25" s="41" t="s">
        <v>16</v>
      </c>
      <c r="C25" s="41"/>
      <c r="D25" s="41"/>
      <c r="E25" s="11">
        <f>SUM(E11:E24)</f>
        <v>591</v>
      </c>
      <c r="F25" s="10"/>
      <c r="G25" s="9">
        <f t="shared" ref="G25:J25" si="0">SUM(G11:G24)</f>
        <v>22.853999999999996</v>
      </c>
      <c r="H25" s="25">
        <v>20.9</v>
      </c>
      <c r="I25" s="25">
        <f t="shared" si="0"/>
        <v>66.167000000000002</v>
      </c>
      <c r="J25" s="25">
        <f t="shared" si="0"/>
        <v>544</v>
      </c>
    </row>
    <row r="26" spans="1:10" ht="15" customHeight="1" x14ac:dyDescent="0.25">
      <c r="A26" s="43" t="s">
        <v>17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" customHeight="1" x14ac:dyDescent="0.25">
      <c r="A27" s="2"/>
      <c r="B27" s="42" t="s">
        <v>76</v>
      </c>
      <c r="C27" s="42"/>
      <c r="D27" s="42"/>
      <c r="E27" s="2">
        <v>15</v>
      </c>
      <c r="F27" s="22" t="s">
        <v>77</v>
      </c>
      <c r="G27" s="3">
        <v>0.8</v>
      </c>
      <c r="H27" s="3">
        <v>1.2</v>
      </c>
      <c r="I27" s="3">
        <v>7.4</v>
      </c>
      <c r="J27" s="3">
        <v>40.6</v>
      </c>
    </row>
    <row r="28" spans="1:10" ht="15" customHeight="1" x14ac:dyDescent="0.25">
      <c r="A28" s="17" t="s">
        <v>51</v>
      </c>
      <c r="B28" s="42" t="s">
        <v>21</v>
      </c>
      <c r="C28" s="42"/>
      <c r="D28" s="42"/>
      <c r="E28" s="2">
        <v>200</v>
      </c>
      <c r="F28" s="2" t="s">
        <v>8</v>
      </c>
      <c r="G28" s="3"/>
      <c r="H28" s="3"/>
      <c r="I28" s="3">
        <v>25.3</v>
      </c>
      <c r="J28" s="3">
        <v>95.6</v>
      </c>
    </row>
    <row r="29" spans="1:10" s="5" customFormat="1" ht="15" customHeight="1" x14ac:dyDescent="0.25">
      <c r="A29" s="10"/>
      <c r="B29" s="41" t="s">
        <v>16</v>
      </c>
      <c r="C29" s="41"/>
      <c r="D29" s="41"/>
      <c r="E29" s="11">
        <f>SUM(E27:E28)</f>
        <v>215</v>
      </c>
      <c r="F29" s="10"/>
      <c r="G29" s="9">
        <f t="shared" ref="G29:J29" si="1">SUM(G27:G28)</f>
        <v>0.8</v>
      </c>
      <c r="H29" s="25">
        <f t="shared" si="1"/>
        <v>1.2</v>
      </c>
      <c r="I29" s="25">
        <f t="shared" si="1"/>
        <v>32.700000000000003</v>
      </c>
      <c r="J29" s="25">
        <f t="shared" si="1"/>
        <v>136.19999999999999</v>
      </c>
    </row>
    <row r="30" spans="1:10" ht="15" customHeight="1" x14ac:dyDescent="0.25">
      <c r="A30" s="43" t="s">
        <v>18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" customHeight="1" x14ac:dyDescent="0.25">
      <c r="A31" s="42" t="s">
        <v>71</v>
      </c>
      <c r="B31" s="42" t="s">
        <v>72</v>
      </c>
      <c r="C31" s="42"/>
      <c r="D31" s="42"/>
      <c r="E31" s="42">
        <v>100</v>
      </c>
      <c r="F31" s="22" t="s">
        <v>78</v>
      </c>
      <c r="G31" s="3">
        <v>0.72</v>
      </c>
      <c r="H31" s="3">
        <v>0.16</v>
      </c>
      <c r="I31" s="3"/>
      <c r="J31" s="3">
        <v>10.5</v>
      </c>
    </row>
    <row r="32" spans="1:10" ht="15" customHeight="1" x14ac:dyDescent="0.25">
      <c r="A32" s="42"/>
      <c r="B32" s="42"/>
      <c r="C32" s="42"/>
      <c r="D32" s="42"/>
      <c r="E32" s="42"/>
      <c r="F32" s="21" t="s">
        <v>73</v>
      </c>
      <c r="G32" s="3">
        <v>0.34</v>
      </c>
      <c r="H32" s="3"/>
      <c r="I32" s="3">
        <v>1.9</v>
      </c>
      <c r="J32" s="3">
        <v>8.6</v>
      </c>
    </row>
    <row r="33" spans="1:10" ht="15" customHeight="1" x14ac:dyDescent="0.25">
      <c r="A33" s="42"/>
      <c r="B33" s="42"/>
      <c r="C33" s="42"/>
      <c r="D33" s="42"/>
      <c r="E33" s="42"/>
      <c r="F33" s="2" t="s">
        <v>9</v>
      </c>
      <c r="G33" s="3"/>
      <c r="H33" s="3">
        <v>4.9000000000000004</v>
      </c>
      <c r="I33" s="3"/>
      <c r="J33" s="3">
        <v>44.9</v>
      </c>
    </row>
    <row r="34" spans="1:10" ht="15" customHeight="1" x14ac:dyDescent="0.25">
      <c r="A34" s="42" t="s">
        <v>74</v>
      </c>
      <c r="B34" s="42" t="s">
        <v>87</v>
      </c>
      <c r="C34" s="42"/>
      <c r="D34" s="42"/>
      <c r="E34" s="42">
        <v>250</v>
      </c>
      <c r="F34" s="28" t="s">
        <v>90</v>
      </c>
      <c r="G34" s="3">
        <v>1</v>
      </c>
      <c r="H34" s="3">
        <v>0.05</v>
      </c>
      <c r="I34" s="3">
        <v>9.8000000000000007</v>
      </c>
      <c r="J34" s="3">
        <v>41.5</v>
      </c>
    </row>
    <row r="35" spans="1:10" ht="15" customHeight="1" x14ac:dyDescent="0.25">
      <c r="A35" s="42"/>
      <c r="B35" s="42"/>
      <c r="C35" s="42"/>
      <c r="D35" s="42"/>
      <c r="E35" s="42"/>
      <c r="F35" s="2" t="s">
        <v>10</v>
      </c>
      <c r="G35" s="3">
        <v>0.17</v>
      </c>
      <c r="H35" s="3"/>
      <c r="I35" s="3">
        <v>0.95</v>
      </c>
      <c r="J35" s="3">
        <v>4.3</v>
      </c>
    </row>
    <row r="36" spans="1:10" ht="15" customHeight="1" x14ac:dyDescent="0.25">
      <c r="A36" s="42"/>
      <c r="B36" s="42"/>
      <c r="C36" s="42"/>
      <c r="D36" s="42"/>
      <c r="E36" s="42"/>
      <c r="F36" s="28" t="s">
        <v>19</v>
      </c>
      <c r="G36" s="3">
        <v>0.28000000000000003</v>
      </c>
      <c r="H36" s="3">
        <v>2</v>
      </c>
      <c r="I36" s="3">
        <v>0.32</v>
      </c>
      <c r="J36" s="3">
        <v>20.6</v>
      </c>
    </row>
    <row r="37" spans="1:10" ht="15" customHeight="1" x14ac:dyDescent="0.25">
      <c r="A37" s="42"/>
      <c r="B37" s="42"/>
      <c r="C37" s="42"/>
      <c r="D37" s="42"/>
      <c r="E37" s="42"/>
      <c r="F37" s="28" t="s">
        <v>100</v>
      </c>
      <c r="G37" s="3">
        <v>3.5</v>
      </c>
      <c r="H37" s="3">
        <v>7</v>
      </c>
      <c r="I37" s="3"/>
      <c r="J37" s="3">
        <v>85</v>
      </c>
    </row>
    <row r="38" spans="1:10" ht="15" customHeight="1" x14ac:dyDescent="0.25">
      <c r="A38" s="42"/>
      <c r="B38" s="42"/>
      <c r="C38" s="42"/>
      <c r="D38" s="42"/>
      <c r="E38" s="42"/>
      <c r="F38" s="2" t="s">
        <v>11</v>
      </c>
      <c r="G38" s="3"/>
      <c r="H38" s="3">
        <v>2.9</v>
      </c>
      <c r="I38" s="3"/>
      <c r="J38" s="3">
        <v>26.9</v>
      </c>
    </row>
    <row r="39" spans="1:10" ht="15" customHeight="1" x14ac:dyDescent="0.25">
      <c r="A39" s="42" t="s">
        <v>80</v>
      </c>
      <c r="B39" s="42" t="s">
        <v>79</v>
      </c>
      <c r="C39" s="42"/>
      <c r="D39" s="42"/>
      <c r="E39" s="42">
        <v>100</v>
      </c>
      <c r="F39" s="22" t="s">
        <v>81</v>
      </c>
      <c r="G39" s="3">
        <v>17.600000000000001</v>
      </c>
      <c r="H39" s="3">
        <v>12.3</v>
      </c>
      <c r="I39" s="3">
        <v>0.4</v>
      </c>
      <c r="J39" s="3">
        <v>183</v>
      </c>
    </row>
    <row r="40" spans="1:10" ht="15" customHeight="1" x14ac:dyDescent="0.25">
      <c r="A40" s="42"/>
      <c r="B40" s="42"/>
      <c r="C40" s="42"/>
      <c r="D40" s="42"/>
      <c r="E40" s="42"/>
      <c r="F40" s="24" t="s">
        <v>75</v>
      </c>
      <c r="G40" s="23">
        <v>0.03</v>
      </c>
      <c r="H40" s="23"/>
      <c r="I40" s="23">
        <v>0.19</v>
      </c>
      <c r="J40" s="23">
        <v>0.9</v>
      </c>
    </row>
    <row r="41" spans="1:10" ht="15" customHeight="1" x14ac:dyDescent="0.25">
      <c r="A41" s="42"/>
      <c r="B41" s="42"/>
      <c r="C41" s="42"/>
      <c r="D41" s="42"/>
      <c r="E41" s="42"/>
      <c r="F41" s="24" t="s">
        <v>82</v>
      </c>
      <c r="G41" s="23"/>
      <c r="H41" s="23"/>
      <c r="I41" s="23"/>
      <c r="J41" s="23"/>
    </row>
    <row r="42" spans="1:10" ht="15" customHeight="1" x14ac:dyDescent="0.25">
      <c r="A42" s="42"/>
      <c r="B42" s="42"/>
      <c r="C42" s="42"/>
      <c r="D42" s="42"/>
      <c r="E42" s="42"/>
      <c r="F42" s="2" t="s">
        <v>3</v>
      </c>
      <c r="G42" s="3">
        <v>0.03</v>
      </c>
      <c r="H42" s="3">
        <v>4.0999999999999996</v>
      </c>
      <c r="I42" s="3">
        <v>4.4999999999999998E-2</v>
      </c>
      <c r="J42" s="3">
        <v>37.4</v>
      </c>
    </row>
    <row r="43" spans="1:10" ht="15" customHeight="1" x14ac:dyDescent="0.25">
      <c r="A43" s="42" t="s">
        <v>52</v>
      </c>
      <c r="B43" s="42" t="s">
        <v>27</v>
      </c>
      <c r="C43" s="42"/>
      <c r="D43" s="42"/>
      <c r="E43" s="42">
        <v>180</v>
      </c>
      <c r="F43" s="18" t="s">
        <v>62</v>
      </c>
      <c r="G43" s="3">
        <v>6.3</v>
      </c>
      <c r="H43" s="3">
        <v>1.3</v>
      </c>
      <c r="I43" s="3">
        <v>34</v>
      </c>
      <c r="J43" s="3">
        <v>117.5</v>
      </c>
    </row>
    <row r="44" spans="1:10" ht="15" customHeight="1" x14ac:dyDescent="0.25">
      <c r="A44" s="42"/>
      <c r="B44" s="42"/>
      <c r="C44" s="42"/>
      <c r="D44" s="42"/>
      <c r="E44" s="42"/>
      <c r="F44" s="2" t="s">
        <v>13</v>
      </c>
      <c r="G44" s="3">
        <v>0.06</v>
      </c>
      <c r="H44" s="3">
        <v>8.1999999999999993</v>
      </c>
      <c r="I44" s="3">
        <v>0.09</v>
      </c>
      <c r="J44" s="3">
        <v>74.8</v>
      </c>
    </row>
    <row r="45" spans="1:10" ht="15" customHeight="1" x14ac:dyDescent="0.25">
      <c r="A45" s="42" t="s">
        <v>56</v>
      </c>
      <c r="B45" s="42" t="s">
        <v>23</v>
      </c>
      <c r="C45" s="42"/>
      <c r="D45" s="42"/>
      <c r="E45" s="42">
        <v>200</v>
      </c>
      <c r="F45" s="2" t="s">
        <v>24</v>
      </c>
      <c r="G45" s="3">
        <v>0.45</v>
      </c>
      <c r="H45" s="3"/>
      <c r="I45" s="3">
        <v>4.2</v>
      </c>
      <c r="J45" s="3">
        <v>19</v>
      </c>
    </row>
    <row r="46" spans="1:10" ht="15" customHeight="1" x14ac:dyDescent="0.25">
      <c r="A46" s="42"/>
      <c r="B46" s="42"/>
      <c r="C46" s="42"/>
      <c r="D46" s="42"/>
      <c r="E46" s="42"/>
      <c r="F46" s="26" t="s">
        <v>54</v>
      </c>
      <c r="G46" s="3"/>
      <c r="H46" s="3"/>
      <c r="I46" s="3">
        <v>19.899999999999999</v>
      </c>
      <c r="J46" s="3">
        <v>74.8</v>
      </c>
    </row>
    <row r="47" spans="1:10" ht="15" customHeight="1" x14ac:dyDescent="0.25">
      <c r="A47" s="2"/>
      <c r="B47" s="33" t="s">
        <v>4</v>
      </c>
      <c r="C47" s="33"/>
      <c r="D47" s="33"/>
      <c r="E47" s="2">
        <v>81</v>
      </c>
      <c r="F47" s="26" t="s">
        <v>88</v>
      </c>
      <c r="G47" s="3">
        <v>5.6</v>
      </c>
      <c r="H47" s="3">
        <v>1.86</v>
      </c>
      <c r="I47" s="3">
        <v>34.200000000000003</v>
      </c>
      <c r="J47" s="3">
        <v>155</v>
      </c>
    </row>
    <row r="48" spans="1:10" ht="15" customHeight="1" x14ac:dyDescent="0.25">
      <c r="A48" s="2"/>
      <c r="B48" s="42" t="s">
        <v>7</v>
      </c>
      <c r="C48" s="42"/>
      <c r="D48" s="42"/>
      <c r="E48" s="2">
        <v>30</v>
      </c>
      <c r="F48" s="16" t="s">
        <v>30</v>
      </c>
      <c r="G48" s="3">
        <v>2.4</v>
      </c>
      <c r="H48" s="3">
        <v>0.36</v>
      </c>
      <c r="I48" s="3">
        <v>12.6</v>
      </c>
      <c r="J48" s="3">
        <v>60.9</v>
      </c>
    </row>
    <row r="49" spans="1:10" s="5" customFormat="1" ht="15" customHeight="1" x14ac:dyDescent="0.25">
      <c r="A49" s="10"/>
      <c r="B49" s="41" t="s">
        <v>16</v>
      </c>
      <c r="C49" s="41"/>
      <c r="D49" s="41"/>
      <c r="E49" s="11">
        <f>SUM(E31:E48)</f>
        <v>941</v>
      </c>
      <c r="F49" s="10"/>
      <c r="G49" s="9">
        <f t="shared" ref="G49:J49" si="2">SUM(G31:G48)</f>
        <v>38.479999999999997</v>
      </c>
      <c r="H49" s="25">
        <f t="shared" si="2"/>
        <v>45.129999999999995</v>
      </c>
      <c r="I49" s="25">
        <f t="shared" si="2"/>
        <v>118.59500000000001</v>
      </c>
      <c r="J49" s="25">
        <f t="shared" si="2"/>
        <v>965.5999999999998</v>
      </c>
    </row>
    <row r="50" spans="1:10" ht="15" customHeight="1" x14ac:dyDescent="0.25">
      <c r="A50" s="43" t="s">
        <v>22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 customHeight="1" x14ac:dyDescent="0.25">
      <c r="A51" s="2"/>
      <c r="B51" s="37" t="s">
        <v>91</v>
      </c>
      <c r="C51" s="38"/>
      <c r="D51" s="39"/>
      <c r="E51" s="14">
        <v>100</v>
      </c>
      <c r="F51" s="27" t="s">
        <v>92</v>
      </c>
      <c r="G51" s="3">
        <v>7.6</v>
      </c>
      <c r="H51" s="3">
        <v>5.3</v>
      </c>
      <c r="I51" s="3">
        <v>25.3</v>
      </c>
      <c r="J51" s="3">
        <v>292</v>
      </c>
    </row>
    <row r="52" spans="1:10" ht="15" customHeight="1" x14ac:dyDescent="0.25">
      <c r="A52" s="19" t="s">
        <v>63</v>
      </c>
      <c r="B52" s="33" t="s">
        <v>46</v>
      </c>
      <c r="C52" s="33"/>
      <c r="D52" s="33"/>
      <c r="E52" s="14">
        <v>200</v>
      </c>
      <c r="F52" s="2" t="s">
        <v>47</v>
      </c>
      <c r="G52" s="3">
        <v>5.6</v>
      </c>
      <c r="H52" s="3">
        <v>9.4</v>
      </c>
      <c r="I52" s="3">
        <v>4.4000000000000004</v>
      </c>
      <c r="J52" s="3">
        <v>116</v>
      </c>
    </row>
    <row r="53" spans="1:10" s="5" customFormat="1" ht="15" customHeight="1" x14ac:dyDescent="0.25">
      <c r="A53" s="10"/>
      <c r="B53" s="40" t="s">
        <v>16</v>
      </c>
      <c r="C53" s="40"/>
      <c r="D53" s="40"/>
      <c r="E53" s="15">
        <v>350</v>
      </c>
      <c r="F53" s="10"/>
      <c r="G53" s="9">
        <f>SUM(G51:G52)</f>
        <v>13.2</v>
      </c>
      <c r="H53" s="25">
        <v>13.2</v>
      </c>
      <c r="I53" s="25">
        <f t="shared" ref="I53:J53" si="3">SUM(I51:I52)</f>
        <v>29.700000000000003</v>
      </c>
      <c r="J53" s="25">
        <f t="shared" si="3"/>
        <v>408</v>
      </c>
    </row>
    <row r="54" spans="1:10" ht="15" customHeight="1" x14ac:dyDescent="0.25">
      <c r="A54" s="32" t="s">
        <v>12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5" customHeight="1" x14ac:dyDescent="0.25">
      <c r="A55" s="42" t="s">
        <v>84</v>
      </c>
      <c r="B55" s="33" t="s">
        <v>83</v>
      </c>
      <c r="C55" s="33"/>
      <c r="D55" s="33"/>
      <c r="E55" s="45">
        <v>100</v>
      </c>
      <c r="F55" s="2" t="s">
        <v>48</v>
      </c>
      <c r="G55" s="3">
        <v>8.4</v>
      </c>
      <c r="H55" s="3">
        <v>6.4</v>
      </c>
      <c r="I55" s="3"/>
      <c r="J55" s="3">
        <v>130.9</v>
      </c>
    </row>
    <row r="56" spans="1:10" ht="15" customHeight="1" x14ac:dyDescent="0.25">
      <c r="A56" s="42"/>
      <c r="B56" s="33"/>
      <c r="C56" s="33"/>
      <c r="D56" s="33"/>
      <c r="E56" s="45"/>
      <c r="F56" s="22" t="s">
        <v>85</v>
      </c>
      <c r="G56" s="3">
        <v>0.34</v>
      </c>
      <c r="H56" s="3"/>
      <c r="I56" s="3">
        <v>1.9</v>
      </c>
      <c r="J56" s="3">
        <v>8.6</v>
      </c>
    </row>
    <row r="57" spans="1:10" ht="15" customHeight="1" x14ac:dyDescent="0.25">
      <c r="A57" s="42"/>
      <c r="B57" s="33"/>
      <c r="C57" s="33"/>
      <c r="D57" s="33"/>
      <c r="E57" s="45"/>
      <c r="F57" s="22" t="s">
        <v>53</v>
      </c>
      <c r="G57" s="3">
        <v>0.26</v>
      </c>
      <c r="H57" s="3">
        <v>0.02</v>
      </c>
      <c r="I57" s="3">
        <v>1.4</v>
      </c>
      <c r="J57" s="3">
        <v>6.6</v>
      </c>
    </row>
    <row r="58" spans="1:10" ht="15" customHeight="1" x14ac:dyDescent="0.25">
      <c r="A58" s="42"/>
      <c r="B58" s="33"/>
      <c r="C58" s="33"/>
      <c r="D58" s="33"/>
      <c r="E58" s="45"/>
      <c r="F58" s="2" t="s">
        <v>3</v>
      </c>
      <c r="G58" s="3">
        <v>0.03</v>
      </c>
      <c r="H58" s="3">
        <v>4.0999999999999996</v>
      </c>
      <c r="I58" s="3">
        <v>4.4999999999999998E-2</v>
      </c>
      <c r="J58" s="3">
        <v>37.4</v>
      </c>
    </row>
    <row r="59" spans="1:10" ht="15" customHeight="1" x14ac:dyDescent="0.25">
      <c r="A59" s="42"/>
      <c r="B59" s="33"/>
      <c r="C59" s="33"/>
      <c r="D59" s="33"/>
      <c r="E59" s="45"/>
      <c r="F59" s="24" t="s">
        <v>86</v>
      </c>
      <c r="G59" s="3"/>
      <c r="H59" s="3"/>
      <c r="I59" s="3"/>
      <c r="J59" s="3"/>
    </row>
    <row r="60" spans="1:10" ht="15" customHeight="1" x14ac:dyDescent="0.25">
      <c r="A60" s="58" t="s">
        <v>93</v>
      </c>
      <c r="B60" s="46" t="s">
        <v>97</v>
      </c>
      <c r="C60" s="47"/>
      <c r="D60" s="48"/>
      <c r="E60" s="55">
        <v>230</v>
      </c>
      <c r="F60" s="30" t="s">
        <v>94</v>
      </c>
      <c r="G60" s="29">
        <v>1.28</v>
      </c>
      <c r="H60" s="29">
        <v>0.06</v>
      </c>
      <c r="I60" s="29">
        <v>12.6</v>
      </c>
      <c r="J60" s="29">
        <v>53.1</v>
      </c>
    </row>
    <row r="61" spans="1:10" ht="15" customHeight="1" x14ac:dyDescent="0.25">
      <c r="A61" s="59"/>
      <c r="B61" s="49"/>
      <c r="C61" s="50"/>
      <c r="D61" s="51"/>
      <c r="E61" s="56"/>
      <c r="F61" s="30" t="s">
        <v>101</v>
      </c>
      <c r="G61" s="29">
        <v>0.26</v>
      </c>
      <c r="H61" s="29">
        <v>0.02</v>
      </c>
      <c r="I61" s="29">
        <v>1.4</v>
      </c>
      <c r="J61" s="29">
        <v>6.6</v>
      </c>
    </row>
    <row r="62" spans="1:10" ht="15" customHeight="1" x14ac:dyDescent="0.25">
      <c r="A62" s="59"/>
      <c r="B62" s="49"/>
      <c r="C62" s="50"/>
      <c r="D62" s="51"/>
      <c r="E62" s="56"/>
      <c r="F62" s="30" t="s">
        <v>102</v>
      </c>
      <c r="G62" s="29">
        <v>0.17</v>
      </c>
      <c r="H62" s="29"/>
      <c r="I62" s="29">
        <v>0.95</v>
      </c>
      <c r="J62" s="29">
        <v>4.3</v>
      </c>
    </row>
    <row r="63" spans="1:10" ht="15" customHeight="1" x14ac:dyDescent="0.25">
      <c r="A63" s="59"/>
      <c r="B63" s="49"/>
      <c r="C63" s="50"/>
      <c r="D63" s="51"/>
      <c r="E63" s="56"/>
      <c r="F63" s="30" t="s">
        <v>95</v>
      </c>
      <c r="G63" s="29">
        <v>0.9</v>
      </c>
      <c r="H63" s="29"/>
      <c r="I63" s="29">
        <v>2.7</v>
      </c>
      <c r="J63" s="29">
        <v>14</v>
      </c>
    </row>
    <row r="64" spans="1:10" ht="15" customHeight="1" x14ac:dyDescent="0.25">
      <c r="A64" s="59"/>
      <c r="B64" s="49"/>
      <c r="C64" s="50"/>
      <c r="D64" s="51"/>
      <c r="E64" s="56"/>
      <c r="F64" s="30" t="s">
        <v>96</v>
      </c>
      <c r="G64" s="29"/>
      <c r="H64" s="29">
        <v>7.9</v>
      </c>
      <c r="I64" s="29"/>
      <c r="J64" s="29">
        <v>71.900000000000006</v>
      </c>
    </row>
    <row r="65" spans="1:10" ht="15" customHeight="1" x14ac:dyDescent="0.25">
      <c r="A65" s="59"/>
      <c r="B65" s="49"/>
      <c r="C65" s="50"/>
      <c r="D65" s="51"/>
      <c r="E65" s="56"/>
      <c r="F65" s="30" t="s">
        <v>98</v>
      </c>
      <c r="G65" s="29">
        <v>0.42</v>
      </c>
      <c r="H65" s="29">
        <v>3</v>
      </c>
      <c r="I65" s="29">
        <v>0.48</v>
      </c>
      <c r="J65" s="29">
        <v>30.9</v>
      </c>
    </row>
    <row r="66" spans="1:10" ht="15" customHeight="1" x14ac:dyDescent="0.25">
      <c r="A66" s="60"/>
      <c r="B66" s="52"/>
      <c r="C66" s="53"/>
      <c r="D66" s="54"/>
      <c r="E66" s="57"/>
      <c r="F66" s="30" t="s">
        <v>99</v>
      </c>
      <c r="G66" s="29">
        <v>0.4</v>
      </c>
      <c r="H66" s="29">
        <v>0.05</v>
      </c>
      <c r="I66" s="29">
        <v>2.9</v>
      </c>
      <c r="J66" s="29">
        <v>13.1</v>
      </c>
    </row>
    <row r="67" spans="1:10" ht="15" customHeight="1" x14ac:dyDescent="0.25">
      <c r="A67" s="42" t="s">
        <v>55</v>
      </c>
      <c r="B67" s="33" t="s">
        <v>31</v>
      </c>
      <c r="C67" s="33"/>
      <c r="D67" s="33"/>
      <c r="E67" s="45">
        <v>40</v>
      </c>
      <c r="F67" s="16" t="s">
        <v>30</v>
      </c>
      <c r="G67" s="3">
        <v>2.4</v>
      </c>
      <c r="H67" s="3">
        <v>0.36</v>
      </c>
      <c r="I67" s="3">
        <v>12.6</v>
      </c>
      <c r="J67" s="3">
        <v>60.9</v>
      </c>
    </row>
    <row r="68" spans="1:10" ht="15" customHeight="1" x14ac:dyDescent="0.25">
      <c r="A68" s="42"/>
      <c r="B68" s="33"/>
      <c r="C68" s="33"/>
      <c r="D68" s="33"/>
      <c r="E68" s="45"/>
      <c r="F68" s="2" t="s">
        <v>13</v>
      </c>
      <c r="G68" s="3">
        <v>0.06</v>
      </c>
      <c r="H68" s="3">
        <v>8.1999999999999993</v>
      </c>
      <c r="I68" s="3">
        <v>0.09</v>
      </c>
      <c r="J68" s="3">
        <v>74.8</v>
      </c>
    </row>
    <row r="69" spans="1:10" ht="15" customHeight="1" x14ac:dyDescent="0.25">
      <c r="A69" s="2"/>
      <c r="B69" s="33" t="s">
        <v>4</v>
      </c>
      <c r="C69" s="33"/>
      <c r="D69" s="33"/>
      <c r="E69" s="14">
        <v>16</v>
      </c>
      <c r="F69" s="26" t="s">
        <v>89</v>
      </c>
      <c r="G69" s="3">
        <v>0.98</v>
      </c>
      <c r="H69" s="3">
        <v>0.15</v>
      </c>
      <c r="I69" s="3">
        <v>6</v>
      </c>
      <c r="J69" s="3">
        <v>30</v>
      </c>
    </row>
    <row r="70" spans="1:10" ht="15" customHeight="1" x14ac:dyDescent="0.25">
      <c r="A70" s="19" t="s">
        <v>64</v>
      </c>
      <c r="B70" s="33" t="s">
        <v>29</v>
      </c>
      <c r="C70" s="33"/>
      <c r="D70" s="33"/>
      <c r="E70" s="14">
        <v>200</v>
      </c>
      <c r="F70" s="2" t="s">
        <v>14</v>
      </c>
      <c r="G70" s="3">
        <v>1</v>
      </c>
      <c r="H70" s="3"/>
      <c r="I70" s="3">
        <v>23.4</v>
      </c>
      <c r="J70" s="3">
        <v>94</v>
      </c>
    </row>
    <row r="71" spans="1:10" ht="15" customHeight="1" x14ac:dyDescent="0.25">
      <c r="A71" s="2"/>
      <c r="B71" s="33"/>
      <c r="C71" s="33"/>
      <c r="D71" s="33"/>
      <c r="E71" s="14"/>
      <c r="F71" s="2"/>
      <c r="G71" s="3"/>
      <c r="H71" s="3"/>
      <c r="I71" s="3"/>
      <c r="J71" s="3"/>
    </row>
    <row r="72" spans="1:10" s="5" customFormat="1" ht="15" customHeight="1" x14ac:dyDescent="0.25">
      <c r="A72" s="10"/>
      <c r="B72" s="34" t="s">
        <v>16</v>
      </c>
      <c r="C72" s="35"/>
      <c r="D72" s="36"/>
      <c r="E72" s="15">
        <v>600</v>
      </c>
      <c r="F72" s="10"/>
      <c r="G72" s="9">
        <f t="shared" ref="G72:J72" si="4">SUM(G55:G71)</f>
        <v>16.899999999999999</v>
      </c>
      <c r="H72" s="25">
        <v>22.51</v>
      </c>
      <c r="I72" s="25">
        <f t="shared" si="4"/>
        <v>66.465000000000003</v>
      </c>
      <c r="J72" s="25">
        <f t="shared" si="4"/>
        <v>637.09999999999991</v>
      </c>
    </row>
    <row r="73" spans="1:10" ht="15" customHeight="1" x14ac:dyDescent="0.25">
      <c r="A73" s="32" t="s">
        <v>15</v>
      </c>
      <c r="B73" s="32"/>
      <c r="C73" s="32"/>
      <c r="D73" s="32"/>
      <c r="E73" s="32"/>
      <c r="F73" s="32"/>
      <c r="G73" s="32"/>
      <c r="H73" s="32"/>
      <c r="I73" s="32"/>
      <c r="J73" s="32"/>
    </row>
    <row r="74" spans="1:10" ht="15" customHeight="1" x14ac:dyDescent="0.25">
      <c r="A74" s="2"/>
      <c r="B74" s="37" t="s">
        <v>20</v>
      </c>
      <c r="C74" s="38"/>
      <c r="D74" s="38"/>
      <c r="E74" s="13">
        <v>250</v>
      </c>
      <c r="F74" s="2" t="s">
        <v>49</v>
      </c>
      <c r="G74" s="3">
        <v>1</v>
      </c>
      <c r="H74" s="3"/>
      <c r="I74" s="3">
        <v>28.3</v>
      </c>
      <c r="J74" s="3">
        <v>130</v>
      </c>
    </row>
    <row r="75" spans="1:10" s="5" customFormat="1" ht="15" customHeight="1" x14ac:dyDescent="0.25">
      <c r="A75" s="10"/>
      <c r="B75" s="34" t="s">
        <v>16</v>
      </c>
      <c r="C75" s="35"/>
      <c r="D75" s="35"/>
      <c r="E75" s="12">
        <f>E25+E29+E49+E53+E72+E74</f>
        <v>2947</v>
      </c>
      <c r="F75" s="10"/>
      <c r="G75" s="9">
        <f t="shared" ref="G75:J75" si="5">G25+G29+G49+G53+G72+G74</f>
        <v>93.23399999999998</v>
      </c>
      <c r="H75" s="25">
        <f t="shared" si="5"/>
        <v>102.94</v>
      </c>
      <c r="I75" s="25">
        <f t="shared" si="5"/>
        <v>341.92700000000008</v>
      </c>
      <c r="J75" s="25">
        <f t="shared" si="5"/>
        <v>2820.8999999999996</v>
      </c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6"/>
    </row>
  </sheetData>
  <mergeCells count="63">
    <mergeCell ref="A20:A22"/>
    <mergeCell ref="B20:D22"/>
    <mergeCell ref="E20:E22"/>
    <mergeCell ref="A14:A17"/>
    <mergeCell ref="B14:D17"/>
    <mergeCell ref="E14:E17"/>
    <mergeCell ref="A18:A19"/>
    <mergeCell ref="B18:D19"/>
    <mergeCell ref="E18:E19"/>
    <mergeCell ref="A8:B8"/>
    <mergeCell ref="B9:D9"/>
    <mergeCell ref="A10:J10"/>
    <mergeCell ref="A11:A13"/>
    <mergeCell ref="B11:D13"/>
    <mergeCell ref="E11:E13"/>
    <mergeCell ref="B23:D23"/>
    <mergeCell ref="B24:D24"/>
    <mergeCell ref="B25:D25"/>
    <mergeCell ref="A26:J26"/>
    <mergeCell ref="B27:D27"/>
    <mergeCell ref="B28:D28"/>
    <mergeCell ref="B29:D29"/>
    <mergeCell ref="A30:J30"/>
    <mergeCell ref="A31:A33"/>
    <mergeCell ref="B31:D33"/>
    <mergeCell ref="E31:E33"/>
    <mergeCell ref="B45:D46"/>
    <mergeCell ref="E45:E46"/>
    <mergeCell ref="B47:D47"/>
    <mergeCell ref="B48:D48"/>
    <mergeCell ref="A34:A38"/>
    <mergeCell ref="B34:D38"/>
    <mergeCell ref="E34:E38"/>
    <mergeCell ref="A39:A42"/>
    <mergeCell ref="B39:D42"/>
    <mergeCell ref="E39:E42"/>
    <mergeCell ref="E55:E59"/>
    <mergeCell ref="B60:D66"/>
    <mergeCell ref="E60:E66"/>
    <mergeCell ref="A60:A66"/>
    <mergeCell ref="B75:D75"/>
    <mergeCell ref="A67:A68"/>
    <mergeCell ref="B67:D68"/>
    <mergeCell ref="E67:E68"/>
    <mergeCell ref="B69:D69"/>
    <mergeCell ref="B70:D70"/>
    <mergeCell ref="B74:D74"/>
    <mergeCell ref="A5:C5"/>
    <mergeCell ref="A73:J73"/>
    <mergeCell ref="B71:D71"/>
    <mergeCell ref="B72:D72"/>
    <mergeCell ref="B51:D51"/>
    <mergeCell ref="B52:D52"/>
    <mergeCell ref="B53:D53"/>
    <mergeCell ref="B49:D49"/>
    <mergeCell ref="A43:A44"/>
    <mergeCell ref="B43:D44"/>
    <mergeCell ref="E43:E44"/>
    <mergeCell ref="A50:J50"/>
    <mergeCell ref="A45:A46"/>
    <mergeCell ref="A54:J54"/>
    <mergeCell ref="A55:A59"/>
    <mergeCell ref="B55:D59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2023-09-20T03:38:22Z</dcterms:modified>
</cp:coreProperties>
</file>