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4д" sheetId="4" r:id="rId1"/>
  </sheets>
  <calcPr calcId="145621"/>
</workbook>
</file>

<file path=xl/calcChain.xml><?xml version="1.0" encoding="utf-8"?>
<calcChain xmlns="http://schemas.openxmlformats.org/spreadsheetml/2006/main">
  <c r="F78" i="4" l="1"/>
  <c r="G78" i="4"/>
  <c r="F63" i="4"/>
  <c r="G63" i="4"/>
  <c r="H63" i="4"/>
  <c r="F53" i="4"/>
  <c r="G53" i="4"/>
  <c r="H53" i="4"/>
  <c r="F26" i="4"/>
  <c r="G26" i="4"/>
  <c r="H26" i="4"/>
  <c r="F22" i="4"/>
  <c r="G22" i="4"/>
  <c r="H22" i="4"/>
  <c r="E78" i="4"/>
  <c r="C78" i="4"/>
  <c r="E63" i="4"/>
  <c r="C63" i="4"/>
  <c r="E53" i="4"/>
  <c r="C53" i="4"/>
  <c r="C26" i="4"/>
  <c r="E26" i="4"/>
  <c r="E22" i="4"/>
  <c r="C22" i="4"/>
  <c r="F81" i="4" l="1"/>
  <c r="G81" i="4"/>
  <c r="H81" i="4"/>
  <c r="C81" i="4"/>
  <c r="E81" i="4"/>
</calcChain>
</file>

<file path=xl/sharedStrings.xml><?xml version="1.0" encoding="utf-8"?>
<sst xmlns="http://schemas.openxmlformats.org/spreadsheetml/2006/main" count="130" uniqueCount="109">
  <si>
    <t>Наименование</t>
  </si>
  <si>
    <t>Вес блюда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</si>
  <si>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</si>
  <si>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</si>
  <si>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</si>
  <si>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</si>
  <si>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</si>
  <si>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</si>
  <si>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Вафли 15</t>
  </si>
  <si>
    <t>Кисель 31</t>
  </si>
  <si>
    <t>Масло растительное 5</t>
  </si>
  <si>
    <t>Лук 10</t>
  </si>
  <si>
    <t>Морковь 10</t>
  </si>
  <si>
    <t>Масло растительное 3</t>
  </si>
  <si>
    <t>Рыба 200</t>
  </si>
  <si>
    <t xml:space="preserve">Картофельное пюре </t>
  </si>
  <si>
    <t>Картофель 180</t>
  </si>
  <si>
    <t>Молоко цельное 30</t>
  </si>
  <si>
    <t xml:space="preserve">Компот из сухофруктов </t>
  </si>
  <si>
    <t>С/фрукты 20</t>
  </si>
  <si>
    <t>Сахар 20</t>
  </si>
  <si>
    <t>УЖИН</t>
  </si>
  <si>
    <t>Масло сливочное 10</t>
  </si>
  <si>
    <t>Хлеб пшеничный 18</t>
  </si>
  <si>
    <t xml:space="preserve">Сок яблочный </t>
  </si>
  <si>
    <t>Сок 200</t>
  </si>
  <si>
    <t>ПАУЖИН</t>
  </si>
  <si>
    <t>ИТОГО</t>
  </si>
  <si>
    <t>II ЗАВТРАК</t>
  </si>
  <si>
    <t>ОБЕД</t>
  </si>
  <si>
    <t>Лук 12</t>
  </si>
  <si>
    <t>Картофель 50</t>
  </si>
  <si>
    <t>Масло растительное  3</t>
  </si>
  <si>
    <t>Сметана 10</t>
  </si>
  <si>
    <t>Хлеб пшеничный 10</t>
  </si>
  <si>
    <t>Хлеб ржаной 10</t>
  </si>
  <si>
    <t xml:space="preserve">Кофейный напиток </t>
  </si>
  <si>
    <t>Томатная паста 3</t>
  </si>
  <si>
    <t>ПОЛДНИК</t>
  </si>
  <si>
    <t xml:space="preserve">Каша «Дружба» на цельном молоке со сливочным маслом </t>
  </si>
  <si>
    <t xml:space="preserve">Чай с сахаром с лимоном </t>
  </si>
  <si>
    <t xml:space="preserve">Вафли </t>
  </si>
  <si>
    <t xml:space="preserve">Кисель брусничный </t>
  </si>
  <si>
    <t xml:space="preserve">Борщ на к/б со сметаной  </t>
  </si>
  <si>
    <t xml:space="preserve">Котлета </t>
  </si>
  <si>
    <t>Мясо говядины 74</t>
  </si>
  <si>
    <t>Масло растительное 53</t>
  </si>
  <si>
    <t xml:space="preserve">Гречневая каша рассыпчатая </t>
  </si>
  <si>
    <t>Яйцо 2шт.</t>
  </si>
  <si>
    <t xml:space="preserve">Мандарины </t>
  </si>
  <si>
    <t>Хлеб ржаной 15</t>
  </si>
  <si>
    <t>Хлеб пшеничный 30</t>
  </si>
  <si>
    <t>Кефир 200</t>
  </si>
  <si>
    <t>Лук 15</t>
  </si>
  <si>
    <t>Состав</t>
  </si>
  <si>
    <t>Белки</t>
  </si>
  <si>
    <t>Жиры</t>
  </si>
  <si>
    <t>Углеводы</t>
  </si>
  <si>
    <t>Калорий</t>
  </si>
  <si>
    <t>ЗАВТРАК</t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</si>
  <si>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</si>
  <si>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</si>
  <si>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четверг</t>
    </r>
  </si>
  <si>
    <t>МЕНЮ – 4 день</t>
  </si>
  <si>
    <t>Капуста 60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</si>
  <si>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</si>
  <si>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71</t>
  </si>
  <si>
    <t>Рыба отварная</t>
  </si>
  <si>
    <t>№378с р 2021г</t>
  </si>
  <si>
    <t>№883с р 2021г</t>
  </si>
  <si>
    <t>№472с р 2021г</t>
  </si>
  <si>
    <t>Морковь 4</t>
  </si>
  <si>
    <t>Лук свежий 4</t>
  </si>
  <si>
    <t>Бутерброд с маслом</t>
  </si>
  <si>
    <t>№128с.р.2017г</t>
  </si>
  <si>
    <t>№349с.р.2017г</t>
  </si>
  <si>
    <t>Сахар20</t>
  </si>
  <si>
    <t>№1с.р.2017г</t>
  </si>
  <si>
    <t>№389с.р.2017г</t>
  </si>
  <si>
    <t>№386с.р.2017г</t>
  </si>
  <si>
    <t>№175с.р.2017г</t>
  </si>
  <si>
    <t>Рис18</t>
  </si>
  <si>
    <t>Пшено24</t>
  </si>
  <si>
    <t>№15с.р.2017г</t>
  </si>
  <si>
    <t xml:space="preserve">Сыр порциями </t>
  </si>
  <si>
    <t>Сыр порциями 30</t>
  </si>
  <si>
    <t>№377с.р.2017г</t>
  </si>
  <si>
    <t>Лимон7</t>
  </si>
  <si>
    <t>Хлеб пшеничный 65</t>
  </si>
  <si>
    <t>№82с.р.2017г</t>
  </si>
  <si>
    <t>Свекла40</t>
  </si>
  <si>
    <t>Капуста свежая 20</t>
  </si>
  <si>
    <t>№268с.р2017г</t>
  </si>
  <si>
    <t>Гречка85</t>
  </si>
  <si>
    <t>№379ср2017г</t>
  </si>
  <si>
    <t>Кофейный напиток5</t>
  </si>
  <si>
    <t>Молоко цельное125</t>
  </si>
  <si>
    <t>№209ср2017г</t>
  </si>
  <si>
    <t>Яйцо вареное</t>
  </si>
  <si>
    <t xml:space="preserve">Кефир </t>
  </si>
  <si>
    <t>Винегрет</t>
  </si>
  <si>
    <t>Картофель 21</t>
  </si>
  <si>
    <t>Свекла 15</t>
  </si>
  <si>
    <t>Огурцы соленые 15</t>
  </si>
  <si>
    <t>№67с р 2017г</t>
  </si>
  <si>
    <t>Мандарины200</t>
  </si>
  <si>
    <t>Хлеб пшеничный42</t>
  </si>
  <si>
    <t>Щи на к/б со сметаной</t>
  </si>
  <si>
    <t>№88с.р.2017г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</si>
</sst>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0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2" fillId="0" borderId="0" xfId="0" applyFont="1" applyBorder="1"/>
    <xf numFmtId="0" fontId="1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0" xfId="0" applyFont="1"/>
    <xf numFmtId="0" fontId="13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4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7"/>
  <sheetViews>
    <sheetView tabSelected="1" workbookViewId="0">
      <selection activeCell="I1" sqref="I1:P1048576"/>
    </sheetView>
  </sheetViews>
  <sheetFormatPr defaultRowHeight="15" x14ac:dyDescent="0.25"/>
  <cols>
    <col min="2" max="2" width="15.140625" customWidth="1"/>
    <col min="4" max="4" width="22" customWidth="1"/>
    <col min="9" max="9" width="9.140625" style="15"/>
  </cols>
  <sheetData>
    <row r="2" spans="1:9" ht="15.75" x14ac:dyDescent="0.25">
      <c r="A2" s="2" t="s">
        <v>62</v>
      </c>
    </row>
    <row r="3" spans="1:9" ht="15.75" x14ac:dyDescent="0.25">
      <c r="A3" s="2" t="s">
        <v>60</v>
      </c>
    </row>
    <row r="4" spans="1:9" ht="15.75" x14ac:dyDescent="0.25">
      <c r="A4" s="49" t="s">
        <v>65</v>
      </c>
      <c r="B4" s="49"/>
      <c r="C4" s="49"/>
    </row>
    <row r="5" spans="1:9" ht="15.75" x14ac:dyDescent="0.25">
      <c r="A5" s="2" t="s">
        <v>61</v>
      </c>
    </row>
    <row r="6" spans="1:9" ht="18.75" hidden="1" x14ac:dyDescent="0.3">
      <c r="A6" s="3"/>
    </row>
    <row r="7" spans="1:9" ht="18.75" x14ac:dyDescent="0.3">
      <c r="A7" s="53" t="s">
        <v>63</v>
      </c>
      <c r="B7" s="53"/>
      <c r="C7" s="53"/>
    </row>
    <row r="8" spans="1:9" ht="15" customHeight="1" x14ac:dyDescent="0.25">
      <c r="A8" s="13"/>
      <c r="B8" s="11" t="s">
        <v>0</v>
      </c>
      <c r="C8" s="11" t="s">
        <v>1</v>
      </c>
      <c r="D8" s="11" t="s">
        <v>54</v>
      </c>
      <c r="E8" s="11" t="s">
        <v>55</v>
      </c>
      <c r="F8" s="11" t="s">
        <v>56</v>
      </c>
      <c r="G8" s="11" t="s">
        <v>57</v>
      </c>
      <c r="H8" s="11" t="s">
        <v>58</v>
      </c>
      <c r="I8" s="16"/>
    </row>
    <row r="9" spans="1:9" ht="15" customHeight="1" x14ac:dyDescent="0.25">
      <c r="A9" s="51" t="s">
        <v>59</v>
      </c>
      <c r="B9" s="52"/>
      <c r="C9" s="52"/>
      <c r="D9" s="52"/>
      <c r="E9" s="52"/>
      <c r="F9" s="52"/>
      <c r="G9" s="52"/>
      <c r="H9" s="52"/>
      <c r="I9" s="16"/>
    </row>
    <row r="10" spans="1:9" ht="15" customHeight="1" x14ac:dyDescent="0.25">
      <c r="A10" s="54" t="s">
        <v>80</v>
      </c>
      <c r="B10" s="54" t="s">
        <v>39</v>
      </c>
      <c r="C10" s="54">
        <v>250</v>
      </c>
      <c r="D10" s="30" t="s">
        <v>81</v>
      </c>
      <c r="E10" s="8">
        <v>2.4</v>
      </c>
      <c r="F10" s="8">
        <v>0.6</v>
      </c>
      <c r="G10" s="8">
        <v>14</v>
      </c>
      <c r="H10" s="8">
        <v>66</v>
      </c>
      <c r="I10" s="14"/>
    </row>
    <row r="11" spans="1:9" ht="15" customHeight="1" x14ac:dyDescent="0.25">
      <c r="A11" s="54"/>
      <c r="B11" s="54"/>
      <c r="C11" s="54"/>
      <c r="D11" s="30" t="s">
        <v>82</v>
      </c>
      <c r="E11" s="8">
        <v>1.4</v>
      </c>
      <c r="F11" s="8">
        <v>0.12</v>
      </c>
      <c r="G11" s="8">
        <v>15</v>
      </c>
      <c r="H11" s="8">
        <v>64</v>
      </c>
      <c r="I11" s="14"/>
    </row>
    <row r="12" spans="1:9" ht="15" customHeight="1" x14ac:dyDescent="0.25">
      <c r="A12" s="54"/>
      <c r="B12" s="54"/>
      <c r="C12" s="54"/>
      <c r="D12" s="31" t="s">
        <v>96</v>
      </c>
      <c r="E12" s="8">
        <v>2.8</v>
      </c>
      <c r="F12" s="8">
        <v>3.2</v>
      </c>
      <c r="G12" s="8">
        <v>4.7</v>
      </c>
      <c r="H12" s="8">
        <v>58</v>
      </c>
      <c r="I12" s="14"/>
    </row>
    <row r="13" spans="1:9" ht="15" customHeight="1" x14ac:dyDescent="0.25">
      <c r="A13" s="54"/>
      <c r="B13" s="54"/>
      <c r="C13" s="54"/>
      <c r="D13" s="7" t="s">
        <v>2</v>
      </c>
      <c r="E13" s="13"/>
      <c r="F13" s="13"/>
      <c r="G13" s="8">
        <v>4.9000000000000004</v>
      </c>
      <c r="H13" s="8">
        <v>18.7</v>
      </c>
      <c r="I13" s="17"/>
    </row>
    <row r="14" spans="1:9" ht="15" customHeight="1" x14ac:dyDescent="0.25">
      <c r="A14" s="54"/>
      <c r="B14" s="54"/>
      <c r="C14" s="54"/>
      <c r="D14" s="7" t="s">
        <v>3</v>
      </c>
      <c r="E14" s="8">
        <v>0.03</v>
      </c>
      <c r="F14" s="8">
        <v>4.0999999999999996</v>
      </c>
      <c r="G14" s="8">
        <v>4.4999999999999998E-2</v>
      </c>
      <c r="H14" s="8">
        <v>37.4</v>
      </c>
      <c r="I14" s="14"/>
    </row>
    <row r="15" spans="1:9" ht="15" customHeight="1" x14ac:dyDescent="0.25">
      <c r="A15" s="32" t="s">
        <v>83</v>
      </c>
      <c r="B15" s="32" t="s">
        <v>84</v>
      </c>
      <c r="C15" s="32">
        <v>30</v>
      </c>
      <c r="D15" s="32" t="s">
        <v>85</v>
      </c>
      <c r="E15" s="33">
        <v>5.4</v>
      </c>
      <c r="F15" s="33">
        <v>5.5</v>
      </c>
      <c r="G15" s="13"/>
      <c r="H15" s="33">
        <v>72.2</v>
      </c>
      <c r="I15" s="36"/>
    </row>
    <row r="16" spans="1:9" ht="15" hidden="1" customHeight="1" x14ac:dyDescent="0.25">
      <c r="A16" s="32"/>
      <c r="B16" s="32"/>
      <c r="C16" s="32"/>
      <c r="I16" s="17"/>
    </row>
    <row r="17" spans="1:9" ht="15" customHeight="1" x14ac:dyDescent="0.25">
      <c r="A17" s="54" t="s">
        <v>86</v>
      </c>
      <c r="B17" s="54" t="s">
        <v>40</v>
      </c>
      <c r="C17" s="54">
        <v>200</v>
      </c>
      <c r="D17" s="7" t="s">
        <v>5</v>
      </c>
      <c r="E17" s="8">
        <v>0.2</v>
      </c>
      <c r="F17" s="8"/>
      <c r="G17" s="8">
        <v>6.9000000000000006E-2</v>
      </c>
      <c r="H17" s="8">
        <v>1.1000000000000001</v>
      </c>
      <c r="I17" s="14"/>
    </row>
    <row r="18" spans="1:9" ht="15" customHeight="1" x14ac:dyDescent="0.25">
      <c r="A18" s="54"/>
      <c r="B18" s="54"/>
      <c r="C18" s="54"/>
      <c r="D18" s="30" t="s">
        <v>87</v>
      </c>
      <c r="E18" s="8">
        <v>7.1999999999999995E-2</v>
      </c>
      <c r="F18" s="8">
        <v>8.0000000000000002E-3</v>
      </c>
      <c r="G18" s="8">
        <v>0.24</v>
      </c>
      <c r="H18" s="8">
        <v>2.64</v>
      </c>
      <c r="I18" s="14"/>
    </row>
    <row r="19" spans="1:9" ht="15" customHeight="1" x14ac:dyDescent="0.25">
      <c r="A19" s="54"/>
      <c r="B19" s="54"/>
      <c r="C19" s="54"/>
      <c r="D19" s="7" t="s">
        <v>6</v>
      </c>
      <c r="E19" s="8"/>
      <c r="F19" s="8"/>
      <c r="G19" s="8">
        <v>14.9</v>
      </c>
      <c r="H19" s="8">
        <v>56</v>
      </c>
      <c r="I19" s="14"/>
    </row>
    <row r="20" spans="1:9" ht="15" customHeight="1" x14ac:dyDescent="0.25">
      <c r="A20" s="4"/>
      <c r="B20" s="7" t="s">
        <v>4</v>
      </c>
      <c r="C20" s="7">
        <v>20</v>
      </c>
      <c r="D20" s="23" t="s">
        <v>50</v>
      </c>
      <c r="E20" s="8">
        <v>0.98</v>
      </c>
      <c r="F20" s="8">
        <v>0.15</v>
      </c>
      <c r="G20" s="8">
        <v>6</v>
      </c>
      <c r="H20" s="8">
        <v>28.5</v>
      </c>
      <c r="I20" s="14"/>
    </row>
    <row r="21" spans="1:9" ht="15" customHeight="1" x14ac:dyDescent="0.25">
      <c r="A21" s="4"/>
      <c r="B21" s="7" t="s">
        <v>7</v>
      </c>
      <c r="C21" s="7">
        <v>65</v>
      </c>
      <c r="D21" s="30" t="s">
        <v>88</v>
      </c>
      <c r="E21" s="8">
        <v>4.4000000000000004</v>
      </c>
      <c r="F21" s="8">
        <v>0.83</v>
      </c>
      <c r="G21" s="8">
        <v>29.3</v>
      </c>
      <c r="H21" s="8">
        <v>139.9</v>
      </c>
      <c r="I21" s="14"/>
    </row>
    <row r="22" spans="1:9" s="1" customFormat="1" ht="15" customHeight="1" x14ac:dyDescent="0.25">
      <c r="A22" s="9"/>
      <c r="B22" s="12" t="s">
        <v>27</v>
      </c>
      <c r="C22" s="12">
        <f>SUM(C10:C21)</f>
        <v>565</v>
      </c>
      <c r="D22" s="9"/>
      <c r="E22" s="10">
        <f t="shared" ref="E22:H22" si="0">SUM(E10:E21)</f>
        <v>17.682000000000002</v>
      </c>
      <c r="F22" s="44">
        <f t="shared" si="0"/>
        <v>14.507999999999999</v>
      </c>
      <c r="G22" s="44">
        <f t="shared" si="0"/>
        <v>89.154000000000011</v>
      </c>
      <c r="H22" s="44">
        <f t="shared" si="0"/>
        <v>544.44000000000005</v>
      </c>
      <c r="I22" s="18"/>
    </row>
    <row r="23" spans="1:9" ht="15" customHeight="1" x14ac:dyDescent="0.25">
      <c r="A23" s="51" t="s">
        <v>28</v>
      </c>
      <c r="B23" s="52"/>
      <c r="C23" s="52"/>
      <c r="D23" s="52"/>
      <c r="E23" s="52"/>
      <c r="F23" s="52"/>
      <c r="G23" s="52"/>
      <c r="H23" s="52"/>
      <c r="I23" s="16"/>
    </row>
    <row r="24" spans="1:9" ht="15" customHeight="1" x14ac:dyDescent="0.25">
      <c r="A24" s="13"/>
      <c r="B24" s="7" t="s">
        <v>41</v>
      </c>
      <c r="C24" s="7">
        <v>15</v>
      </c>
      <c r="D24" s="7" t="s">
        <v>8</v>
      </c>
      <c r="E24" s="8">
        <v>0.8</v>
      </c>
      <c r="F24" s="8">
        <v>1.2</v>
      </c>
      <c r="G24" s="8">
        <v>7.4</v>
      </c>
      <c r="H24" s="8">
        <v>40.6</v>
      </c>
      <c r="I24" s="14"/>
    </row>
    <row r="25" spans="1:9" ht="15" customHeight="1" x14ac:dyDescent="0.25">
      <c r="A25" s="26" t="s">
        <v>69</v>
      </c>
      <c r="B25" s="7" t="s">
        <v>42</v>
      </c>
      <c r="C25" s="7">
        <v>200</v>
      </c>
      <c r="D25" s="7" t="s">
        <v>9</v>
      </c>
      <c r="E25" s="13"/>
      <c r="F25" s="8"/>
      <c r="G25" s="8">
        <v>25.3</v>
      </c>
      <c r="H25" s="8">
        <v>95.6</v>
      </c>
      <c r="I25" s="17"/>
    </row>
    <row r="26" spans="1:9" s="1" customFormat="1" ht="15" customHeight="1" x14ac:dyDescent="0.25">
      <c r="A26" s="9"/>
      <c r="B26" s="12" t="s">
        <v>27</v>
      </c>
      <c r="C26" s="12">
        <f>SUM(C24:C25)</f>
        <v>215</v>
      </c>
      <c r="D26" s="9"/>
      <c r="E26" s="10">
        <f t="shared" ref="E26:H26" si="1">SUM(E24:E25)</f>
        <v>0.8</v>
      </c>
      <c r="F26" s="44">
        <f t="shared" si="1"/>
        <v>1.2</v>
      </c>
      <c r="G26" s="44">
        <f t="shared" si="1"/>
        <v>32.700000000000003</v>
      </c>
      <c r="H26" s="44">
        <f t="shared" si="1"/>
        <v>136.19999999999999</v>
      </c>
      <c r="I26" s="18"/>
    </row>
    <row r="27" spans="1:9" ht="15" customHeight="1" x14ac:dyDescent="0.25">
      <c r="A27" s="51" t="s">
        <v>29</v>
      </c>
      <c r="B27" s="52"/>
      <c r="C27" s="52"/>
      <c r="D27" s="52"/>
      <c r="E27" s="52"/>
      <c r="F27" s="52"/>
      <c r="G27" s="52"/>
      <c r="H27" s="52"/>
      <c r="I27" s="14"/>
    </row>
    <row r="28" spans="1:9" ht="15" customHeight="1" x14ac:dyDescent="0.25">
      <c r="A28" s="47" t="s">
        <v>104</v>
      </c>
      <c r="B28" s="47" t="s">
        <v>100</v>
      </c>
      <c r="C28" s="47">
        <v>100</v>
      </c>
      <c r="D28" s="32" t="s">
        <v>101</v>
      </c>
      <c r="E28" s="33">
        <v>0.4</v>
      </c>
      <c r="F28" s="33">
        <v>0.02</v>
      </c>
      <c r="G28" s="33">
        <v>3.9</v>
      </c>
      <c r="H28" s="33">
        <v>18.600000000000001</v>
      </c>
      <c r="I28" s="36"/>
    </row>
    <row r="29" spans="1:9" ht="15" customHeight="1" x14ac:dyDescent="0.25">
      <c r="A29" s="57"/>
      <c r="B29" s="57"/>
      <c r="C29" s="57"/>
      <c r="D29" s="32" t="s">
        <v>102</v>
      </c>
      <c r="E29" s="33">
        <v>0.25</v>
      </c>
      <c r="F29" s="33"/>
      <c r="G29" s="33">
        <v>1.6</v>
      </c>
      <c r="H29" s="33">
        <v>10.199999999999999</v>
      </c>
      <c r="I29" s="36"/>
    </row>
    <row r="30" spans="1:9" ht="15" customHeight="1" x14ac:dyDescent="0.25">
      <c r="A30" s="57"/>
      <c r="B30" s="57"/>
      <c r="C30" s="57"/>
      <c r="D30" s="32" t="s">
        <v>12</v>
      </c>
      <c r="E30" s="33">
        <v>0.13</v>
      </c>
      <c r="F30" s="33">
        <v>0.01</v>
      </c>
      <c r="G30" s="33">
        <v>0.7</v>
      </c>
      <c r="H30" s="33">
        <v>4.3</v>
      </c>
      <c r="I30" s="36"/>
    </row>
    <row r="31" spans="1:9" ht="15" customHeight="1" x14ac:dyDescent="0.25">
      <c r="A31" s="57"/>
      <c r="B31" s="57"/>
      <c r="C31" s="57"/>
      <c r="D31" s="32" t="s">
        <v>103</v>
      </c>
      <c r="E31" s="33">
        <v>0.84</v>
      </c>
      <c r="F31" s="33"/>
      <c r="G31" s="33">
        <v>0.39</v>
      </c>
      <c r="H31" s="33">
        <v>6.7</v>
      </c>
      <c r="I31" s="36"/>
    </row>
    <row r="32" spans="1:9" ht="15" customHeight="1" x14ac:dyDescent="0.25">
      <c r="A32" s="57"/>
      <c r="B32" s="57"/>
      <c r="C32" s="57"/>
      <c r="D32" s="32" t="s">
        <v>53</v>
      </c>
      <c r="E32" s="33">
        <v>0.34</v>
      </c>
      <c r="F32" s="33"/>
      <c r="G32" s="33">
        <v>1.9</v>
      </c>
      <c r="H32" s="33">
        <v>8.6</v>
      </c>
      <c r="I32" s="36"/>
    </row>
    <row r="33" spans="1:9" ht="15" customHeight="1" x14ac:dyDescent="0.25">
      <c r="A33" s="48"/>
      <c r="B33" s="48"/>
      <c r="C33" s="48"/>
      <c r="D33" s="32" t="s">
        <v>10</v>
      </c>
      <c r="E33" s="33"/>
      <c r="F33" s="33">
        <v>4.9000000000000004</v>
      </c>
      <c r="G33" s="33"/>
      <c r="H33" s="33">
        <v>44.9</v>
      </c>
      <c r="I33" s="36"/>
    </row>
    <row r="34" spans="1:9" ht="15" hidden="1" customHeight="1" x14ac:dyDescent="0.25">
      <c r="A34" s="32"/>
      <c r="B34" s="32"/>
      <c r="C34" s="32"/>
      <c r="D34" s="32"/>
      <c r="E34" s="33"/>
      <c r="F34" s="33"/>
      <c r="G34" s="33"/>
      <c r="H34" s="33"/>
      <c r="I34" s="36"/>
    </row>
    <row r="35" spans="1:9" ht="15" customHeight="1" x14ac:dyDescent="0.25">
      <c r="A35" s="54" t="s">
        <v>108</v>
      </c>
      <c r="B35" s="58" t="s">
        <v>107</v>
      </c>
      <c r="C35" s="59">
        <v>250</v>
      </c>
      <c r="D35" s="32" t="s">
        <v>31</v>
      </c>
      <c r="E35" s="33">
        <v>1</v>
      </c>
      <c r="F35" s="33">
        <v>0.05</v>
      </c>
      <c r="G35" s="33">
        <v>9.8000000000000007</v>
      </c>
      <c r="H35" s="33">
        <v>41.5</v>
      </c>
      <c r="I35" s="14"/>
    </row>
    <row r="36" spans="1:9" ht="15" customHeight="1" x14ac:dyDescent="0.25">
      <c r="A36" s="54"/>
      <c r="B36" s="58"/>
      <c r="C36" s="59"/>
      <c r="D36" s="46" t="s">
        <v>64</v>
      </c>
      <c r="E36" s="33">
        <v>0.93</v>
      </c>
      <c r="F36" s="33">
        <v>0.11</v>
      </c>
      <c r="G36" s="33">
        <v>7.37</v>
      </c>
      <c r="H36" s="33">
        <v>32.4</v>
      </c>
      <c r="I36" s="14"/>
    </row>
    <row r="37" spans="1:9" ht="15" customHeight="1" x14ac:dyDescent="0.25">
      <c r="A37" s="54"/>
      <c r="B37" s="58"/>
      <c r="C37" s="59"/>
      <c r="D37" s="32" t="s">
        <v>11</v>
      </c>
      <c r="E37" s="33">
        <v>0.17</v>
      </c>
      <c r="F37" s="33"/>
      <c r="G37" s="33">
        <v>0.95</v>
      </c>
      <c r="H37" s="33">
        <v>4.3</v>
      </c>
      <c r="I37" s="36"/>
    </row>
    <row r="38" spans="1:9" ht="15" customHeight="1" x14ac:dyDescent="0.25">
      <c r="A38" s="54"/>
      <c r="B38" s="58"/>
      <c r="C38" s="59"/>
      <c r="D38" s="32" t="s">
        <v>12</v>
      </c>
      <c r="E38" s="33">
        <v>0.13</v>
      </c>
      <c r="F38" s="33">
        <v>0.01</v>
      </c>
      <c r="G38" s="33">
        <v>0.7</v>
      </c>
      <c r="H38" s="33">
        <v>3.3</v>
      </c>
      <c r="I38" s="36"/>
    </row>
    <row r="39" spans="1:9" ht="15" customHeight="1" x14ac:dyDescent="0.25">
      <c r="A39" s="54"/>
      <c r="B39" s="58"/>
      <c r="C39" s="59"/>
      <c r="D39" s="32" t="s">
        <v>13</v>
      </c>
      <c r="E39" s="33"/>
      <c r="F39" s="33">
        <v>2.9</v>
      </c>
      <c r="G39" s="33"/>
      <c r="H39" s="33">
        <v>26.9</v>
      </c>
      <c r="I39" s="14"/>
    </row>
    <row r="40" spans="1:9" ht="15" customHeight="1" x14ac:dyDescent="0.25">
      <c r="A40" s="54"/>
      <c r="B40" s="58"/>
      <c r="C40" s="59"/>
      <c r="D40" s="32" t="s">
        <v>37</v>
      </c>
      <c r="E40" s="33">
        <v>0.1</v>
      </c>
      <c r="F40" s="33"/>
      <c r="G40" s="33">
        <v>0.3</v>
      </c>
      <c r="H40" s="33">
        <v>2.8</v>
      </c>
      <c r="I40" s="14"/>
    </row>
    <row r="41" spans="1:9" ht="15" customHeight="1" x14ac:dyDescent="0.25">
      <c r="A41" s="54"/>
      <c r="B41" s="58"/>
      <c r="C41" s="59"/>
      <c r="D41" s="32" t="s">
        <v>33</v>
      </c>
      <c r="E41" s="33">
        <v>0.28000000000000003</v>
      </c>
      <c r="F41" s="33">
        <v>2</v>
      </c>
      <c r="G41" s="33">
        <v>0.32</v>
      </c>
      <c r="H41" s="33">
        <v>20.6</v>
      </c>
      <c r="I41" s="14"/>
    </row>
    <row r="42" spans="1:9" ht="15" hidden="1" customHeight="1" x14ac:dyDescent="0.25">
      <c r="I42" s="17"/>
    </row>
    <row r="43" spans="1:9" ht="15" customHeight="1" x14ac:dyDescent="0.25">
      <c r="A43" s="54" t="s">
        <v>92</v>
      </c>
      <c r="B43" s="54" t="s">
        <v>44</v>
      </c>
      <c r="C43" s="54">
        <v>100</v>
      </c>
      <c r="D43" s="7" t="s">
        <v>45</v>
      </c>
      <c r="E43" s="8">
        <v>14</v>
      </c>
      <c r="F43" s="8">
        <v>10.199999999999999</v>
      </c>
      <c r="G43" s="13"/>
      <c r="H43" s="8">
        <v>138.30000000000001</v>
      </c>
      <c r="I43" s="14"/>
    </row>
    <row r="44" spans="1:9" ht="15" customHeight="1" x14ac:dyDescent="0.25">
      <c r="A44" s="54"/>
      <c r="B44" s="54"/>
      <c r="C44" s="54"/>
      <c r="D44" s="7" t="s">
        <v>23</v>
      </c>
      <c r="E44" s="8">
        <v>1.47</v>
      </c>
      <c r="F44" s="8">
        <v>0.22</v>
      </c>
      <c r="G44" s="8">
        <v>7.56</v>
      </c>
      <c r="H44" s="8">
        <v>19</v>
      </c>
      <c r="I44" s="14"/>
    </row>
    <row r="45" spans="1:9" ht="15" customHeight="1" x14ac:dyDescent="0.25">
      <c r="A45" s="54"/>
      <c r="B45" s="54"/>
      <c r="C45" s="54"/>
      <c r="D45" s="7" t="s">
        <v>30</v>
      </c>
      <c r="E45" s="8">
        <v>0.17</v>
      </c>
      <c r="F45" s="13"/>
      <c r="G45" s="8">
        <v>0.9</v>
      </c>
      <c r="H45" s="8">
        <v>4.3</v>
      </c>
      <c r="I45" s="14"/>
    </row>
    <row r="46" spans="1:9" ht="15" customHeight="1" x14ac:dyDescent="0.25">
      <c r="A46" s="54"/>
      <c r="B46" s="54"/>
      <c r="C46" s="54"/>
      <c r="D46" s="7" t="s">
        <v>46</v>
      </c>
      <c r="E46" s="13"/>
      <c r="F46" s="8">
        <v>4.9000000000000004</v>
      </c>
      <c r="G46" s="13"/>
      <c r="H46" s="8">
        <v>44.9</v>
      </c>
      <c r="I46" s="17"/>
    </row>
    <row r="47" spans="1:9" ht="15" customHeight="1" x14ac:dyDescent="0.25">
      <c r="A47" s="55" t="s">
        <v>68</v>
      </c>
      <c r="B47" s="55" t="s">
        <v>47</v>
      </c>
      <c r="C47" s="55">
        <v>180</v>
      </c>
      <c r="D47" s="30" t="s">
        <v>93</v>
      </c>
      <c r="E47" s="24">
        <v>6.3</v>
      </c>
      <c r="F47" s="24">
        <v>1.3</v>
      </c>
      <c r="G47" s="24">
        <v>34</v>
      </c>
      <c r="H47" s="24">
        <v>117.5</v>
      </c>
      <c r="I47" s="14"/>
    </row>
    <row r="48" spans="1:9" ht="15" customHeight="1" x14ac:dyDescent="0.25">
      <c r="A48" s="56"/>
      <c r="B48" s="56"/>
      <c r="C48" s="56"/>
      <c r="D48" s="23" t="s">
        <v>22</v>
      </c>
      <c r="E48" s="24">
        <v>0.06</v>
      </c>
      <c r="F48" s="24">
        <v>8.1999999999999993</v>
      </c>
      <c r="G48" s="24">
        <v>0.09</v>
      </c>
      <c r="H48" s="24">
        <v>74.8</v>
      </c>
      <c r="I48" s="14"/>
    </row>
    <row r="49" spans="1:9" ht="15" customHeight="1" x14ac:dyDescent="0.25">
      <c r="A49" s="54" t="s">
        <v>75</v>
      </c>
      <c r="B49" s="54" t="s">
        <v>18</v>
      </c>
      <c r="C49" s="54">
        <v>200</v>
      </c>
      <c r="D49" s="7" t="s">
        <v>19</v>
      </c>
      <c r="E49" s="8">
        <v>1</v>
      </c>
      <c r="F49" s="8"/>
      <c r="G49" s="8">
        <v>13.5</v>
      </c>
      <c r="H49" s="8">
        <v>55.6</v>
      </c>
      <c r="I49" s="14"/>
    </row>
    <row r="50" spans="1:9" ht="15" customHeight="1" x14ac:dyDescent="0.25">
      <c r="A50" s="54"/>
      <c r="B50" s="54"/>
      <c r="C50" s="54"/>
      <c r="D50" s="7" t="s">
        <v>20</v>
      </c>
      <c r="E50" s="8"/>
      <c r="F50" s="8"/>
      <c r="G50" s="8">
        <v>19.899999999999999</v>
      </c>
      <c r="H50" s="8">
        <v>74.8</v>
      </c>
      <c r="I50" s="14"/>
    </row>
    <row r="51" spans="1:9" ht="15" customHeight="1" x14ac:dyDescent="0.25">
      <c r="A51" s="13"/>
      <c r="B51" s="7" t="s">
        <v>7</v>
      </c>
      <c r="C51" s="7">
        <v>30</v>
      </c>
      <c r="D51" s="23" t="s">
        <v>51</v>
      </c>
      <c r="E51" s="8">
        <v>2.4</v>
      </c>
      <c r="F51" s="8">
        <v>0.36</v>
      </c>
      <c r="G51" s="8">
        <v>12.6</v>
      </c>
      <c r="H51" s="8">
        <v>60.9</v>
      </c>
      <c r="I51" s="14"/>
    </row>
    <row r="52" spans="1:9" ht="15" customHeight="1" x14ac:dyDescent="0.25">
      <c r="A52" s="13"/>
      <c r="B52" s="7" t="s">
        <v>4</v>
      </c>
      <c r="C52" s="7">
        <v>71</v>
      </c>
      <c r="D52" s="23" t="s">
        <v>66</v>
      </c>
      <c r="E52" s="8">
        <v>4.7</v>
      </c>
      <c r="F52" s="8">
        <v>0.72</v>
      </c>
      <c r="G52" s="8">
        <v>28.2</v>
      </c>
      <c r="H52" s="8">
        <v>134.30000000000001</v>
      </c>
      <c r="I52" s="14"/>
    </row>
    <row r="53" spans="1:9" s="1" customFormat="1" ht="15" customHeight="1" x14ac:dyDescent="0.25">
      <c r="A53" s="9"/>
      <c r="B53" s="12" t="s">
        <v>27</v>
      </c>
      <c r="C53" s="12">
        <f>SUM(C28:C52)</f>
        <v>931</v>
      </c>
      <c r="D53" s="9"/>
      <c r="E53" s="10">
        <f>SUM(E28:E52)</f>
        <v>34.67</v>
      </c>
      <c r="F53" s="44">
        <f t="shared" ref="F53:H53" si="2">SUM(F28:F52)</f>
        <v>35.9</v>
      </c>
      <c r="G53" s="44">
        <f t="shared" si="2"/>
        <v>144.67999999999998</v>
      </c>
      <c r="H53" s="44">
        <f t="shared" si="2"/>
        <v>949.5</v>
      </c>
      <c r="I53" s="18"/>
    </row>
    <row r="54" spans="1:9" ht="15" customHeight="1" x14ac:dyDescent="0.25">
      <c r="A54" s="51" t="s">
        <v>38</v>
      </c>
      <c r="B54" s="52"/>
      <c r="C54" s="52"/>
      <c r="D54" s="52"/>
      <c r="E54" s="52"/>
      <c r="F54" s="52"/>
      <c r="G54" s="52"/>
      <c r="H54" s="52"/>
      <c r="I54" s="16"/>
    </row>
    <row r="55" spans="1:9" ht="15" customHeight="1" x14ac:dyDescent="0.25">
      <c r="A55" s="34" t="s">
        <v>97</v>
      </c>
      <c r="B55" s="40" t="s">
        <v>98</v>
      </c>
      <c r="C55" s="40">
        <v>80</v>
      </c>
      <c r="D55" s="7" t="s">
        <v>48</v>
      </c>
      <c r="E55" s="8">
        <v>10.4</v>
      </c>
      <c r="F55" s="8">
        <v>9.4</v>
      </c>
      <c r="G55" s="8">
        <v>0.62</v>
      </c>
      <c r="H55" s="8">
        <v>129.19999999999999</v>
      </c>
      <c r="I55" s="14"/>
    </row>
    <row r="56" spans="1:9" ht="15" hidden="1" customHeight="1" x14ac:dyDescent="0.25">
      <c r="A56" s="25"/>
      <c r="B56" s="41"/>
      <c r="C56" s="41"/>
      <c r="D56" s="30"/>
      <c r="E56" s="8"/>
      <c r="F56" s="8"/>
      <c r="G56" s="8"/>
      <c r="H56" s="8"/>
      <c r="I56" s="14"/>
    </row>
    <row r="57" spans="1:9" ht="15" hidden="1" customHeight="1" x14ac:dyDescent="0.25">
      <c r="A57" s="35"/>
      <c r="B57" s="42"/>
      <c r="C57" s="42"/>
      <c r="D57" s="7"/>
      <c r="E57" s="8"/>
      <c r="F57" s="8"/>
      <c r="G57" s="8"/>
      <c r="H57" s="8"/>
      <c r="I57" s="14"/>
    </row>
    <row r="58" spans="1:9" ht="15" customHeight="1" x14ac:dyDescent="0.25">
      <c r="A58" s="54" t="s">
        <v>94</v>
      </c>
      <c r="B58" s="54" t="s">
        <v>36</v>
      </c>
      <c r="C58" s="54">
        <v>200</v>
      </c>
      <c r="D58" s="30" t="s">
        <v>95</v>
      </c>
      <c r="E58" s="8">
        <v>0.8</v>
      </c>
      <c r="F58" s="8">
        <v>0.2</v>
      </c>
      <c r="G58" s="8">
        <v>4.5999999999999996</v>
      </c>
      <c r="H58" s="8">
        <v>23.2</v>
      </c>
      <c r="I58" s="17"/>
    </row>
    <row r="59" spans="1:9" ht="15" customHeight="1" x14ac:dyDescent="0.25">
      <c r="A59" s="54"/>
      <c r="B59" s="54"/>
      <c r="C59" s="54"/>
      <c r="D59" s="45" t="s">
        <v>76</v>
      </c>
      <c r="E59" s="8"/>
      <c r="F59" s="8"/>
      <c r="G59" s="8">
        <v>19.899999999999999</v>
      </c>
      <c r="H59" s="8">
        <v>74.8</v>
      </c>
      <c r="I59" s="14"/>
    </row>
    <row r="60" spans="1:9" ht="15" customHeight="1" x14ac:dyDescent="0.25">
      <c r="A60" s="4"/>
      <c r="B60" s="7" t="s">
        <v>7</v>
      </c>
      <c r="C60" s="7">
        <v>42</v>
      </c>
      <c r="D60" s="45" t="s">
        <v>106</v>
      </c>
      <c r="E60" s="8">
        <v>3.4</v>
      </c>
      <c r="F60" s="8">
        <v>0.5</v>
      </c>
      <c r="G60" s="8">
        <v>17.600000000000001</v>
      </c>
      <c r="H60" s="8">
        <v>86.2</v>
      </c>
      <c r="I60" s="14"/>
    </row>
    <row r="61" spans="1:9" ht="15" customHeight="1" x14ac:dyDescent="0.25">
      <c r="A61" s="4"/>
      <c r="B61" s="7" t="s">
        <v>4</v>
      </c>
      <c r="C61" s="7">
        <v>10</v>
      </c>
      <c r="D61" s="7" t="s">
        <v>35</v>
      </c>
      <c r="E61" s="8">
        <v>0.65</v>
      </c>
      <c r="F61" s="8">
        <v>0.1</v>
      </c>
      <c r="G61" s="8">
        <v>4</v>
      </c>
      <c r="H61" s="8">
        <v>19</v>
      </c>
      <c r="I61" s="14"/>
    </row>
    <row r="62" spans="1:9" ht="15" customHeight="1" x14ac:dyDescent="0.25">
      <c r="A62" s="13"/>
      <c r="B62" s="7" t="s">
        <v>49</v>
      </c>
      <c r="C62" s="7">
        <v>200</v>
      </c>
      <c r="D62" s="45" t="s">
        <v>105</v>
      </c>
      <c r="E62" s="8">
        <v>1.1000000000000001</v>
      </c>
      <c r="F62" s="13"/>
      <c r="G62" s="8">
        <v>10.1</v>
      </c>
      <c r="H62" s="8">
        <v>76</v>
      </c>
      <c r="I62" s="14"/>
    </row>
    <row r="63" spans="1:9" s="1" customFormat="1" ht="15" customHeight="1" x14ac:dyDescent="0.25">
      <c r="A63" s="9"/>
      <c r="B63" s="12" t="s">
        <v>27</v>
      </c>
      <c r="C63" s="12">
        <f>SUM(C55:C62)</f>
        <v>532</v>
      </c>
      <c r="D63" s="9"/>
      <c r="E63" s="10">
        <f t="shared" ref="E63:H63" si="3">SUM(E55:E62)</f>
        <v>16.350000000000001</v>
      </c>
      <c r="F63" s="44">
        <f t="shared" si="3"/>
        <v>10.199999999999999</v>
      </c>
      <c r="G63" s="44">
        <f t="shared" si="3"/>
        <v>56.82</v>
      </c>
      <c r="H63" s="44">
        <f t="shared" si="3"/>
        <v>408.4</v>
      </c>
      <c r="I63" s="18"/>
    </row>
    <row r="64" spans="1:9" ht="15" customHeight="1" x14ac:dyDescent="0.25">
      <c r="A64" s="51" t="s">
        <v>21</v>
      </c>
      <c r="B64" s="52"/>
      <c r="C64" s="52"/>
      <c r="D64" s="52"/>
      <c r="E64" s="52"/>
      <c r="F64" s="52"/>
      <c r="G64" s="52"/>
      <c r="H64" s="52"/>
      <c r="I64" s="16"/>
    </row>
    <row r="65" spans="1:9" ht="15" customHeight="1" x14ac:dyDescent="0.25">
      <c r="A65" s="47" t="s">
        <v>70</v>
      </c>
      <c r="B65" s="47" t="s">
        <v>67</v>
      </c>
      <c r="C65" s="47">
        <v>120</v>
      </c>
      <c r="D65" s="7" t="s">
        <v>14</v>
      </c>
      <c r="E65" s="8">
        <v>10</v>
      </c>
      <c r="F65" s="8">
        <v>0.9</v>
      </c>
      <c r="G65" s="8"/>
      <c r="H65" s="8">
        <v>72</v>
      </c>
      <c r="I65" s="14"/>
    </row>
    <row r="66" spans="1:9" ht="15" customHeight="1" x14ac:dyDescent="0.25">
      <c r="A66" s="57"/>
      <c r="B66" s="57"/>
      <c r="C66" s="57"/>
      <c r="D66" s="7" t="s">
        <v>10</v>
      </c>
      <c r="E66" s="8"/>
      <c r="F66" s="8">
        <v>4.9000000000000004</v>
      </c>
      <c r="G66" s="8"/>
      <c r="H66" s="8">
        <v>44.9</v>
      </c>
      <c r="I66" s="14"/>
    </row>
    <row r="67" spans="1:9" ht="15" customHeight="1" x14ac:dyDescent="0.25">
      <c r="A67" s="57"/>
      <c r="B67" s="57"/>
      <c r="C67" s="57"/>
      <c r="D67" s="28" t="s">
        <v>71</v>
      </c>
      <c r="E67" s="27">
        <v>0.05</v>
      </c>
      <c r="F67" s="27">
        <v>4.0000000000000001E-3</v>
      </c>
      <c r="G67" s="27">
        <v>0.28000000000000003</v>
      </c>
      <c r="H67" s="27">
        <v>1.3</v>
      </c>
      <c r="I67" s="29"/>
    </row>
    <row r="68" spans="1:9" ht="15" customHeight="1" x14ac:dyDescent="0.25">
      <c r="A68" s="48"/>
      <c r="B68" s="48"/>
      <c r="C68" s="48"/>
      <c r="D68" s="28" t="s">
        <v>72</v>
      </c>
      <c r="E68" s="27">
        <v>6.8000000000000005E-2</v>
      </c>
      <c r="F68" s="27"/>
      <c r="G68" s="27">
        <v>0.38</v>
      </c>
      <c r="H68" s="27">
        <v>1.7</v>
      </c>
      <c r="I68" s="29"/>
    </row>
    <row r="69" spans="1:9" ht="15" customHeight="1" x14ac:dyDescent="0.25">
      <c r="A69" s="28"/>
      <c r="B69" s="28"/>
      <c r="C69" s="28"/>
      <c r="D69" s="28"/>
      <c r="E69" s="27"/>
      <c r="F69" s="27"/>
      <c r="G69" s="27"/>
      <c r="H69" s="27"/>
      <c r="I69" s="29"/>
    </row>
    <row r="70" spans="1:9" ht="15" customHeight="1" x14ac:dyDescent="0.25">
      <c r="A70" s="54" t="s">
        <v>74</v>
      </c>
      <c r="B70" s="54" t="s">
        <v>15</v>
      </c>
      <c r="C70" s="54">
        <v>230</v>
      </c>
      <c r="D70" s="7" t="s">
        <v>16</v>
      </c>
      <c r="E70" s="8">
        <v>3.6</v>
      </c>
      <c r="F70" s="8">
        <v>0.18</v>
      </c>
      <c r="G70" s="8">
        <v>35.5</v>
      </c>
      <c r="H70" s="8">
        <v>119</v>
      </c>
      <c r="I70" s="14"/>
    </row>
    <row r="71" spans="1:9" ht="15" customHeight="1" x14ac:dyDescent="0.25">
      <c r="A71" s="54"/>
      <c r="B71" s="54"/>
      <c r="C71" s="54"/>
      <c r="D71" s="7" t="s">
        <v>17</v>
      </c>
      <c r="E71" s="8">
        <v>1.4</v>
      </c>
      <c r="F71" s="8">
        <v>1.6</v>
      </c>
      <c r="G71" s="8">
        <v>2.2999999999999998</v>
      </c>
      <c r="H71" s="8">
        <v>29</v>
      </c>
      <c r="I71" s="14"/>
    </row>
    <row r="72" spans="1:9" ht="15" customHeight="1" x14ac:dyDescent="0.25">
      <c r="A72" s="54"/>
      <c r="B72" s="54"/>
      <c r="C72" s="54"/>
      <c r="D72" s="7" t="s">
        <v>3</v>
      </c>
      <c r="E72" s="8">
        <v>0.03</v>
      </c>
      <c r="F72" s="8">
        <v>4.0999999999999996</v>
      </c>
      <c r="G72" s="8">
        <v>4.4999999999999998E-2</v>
      </c>
      <c r="H72" s="8">
        <v>37.4</v>
      </c>
      <c r="I72" s="14"/>
    </row>
    <row r="73" spans="1:9" ht="15" customHeight="1" x14ac:dyDescent="0.25">
      <c r="A73" s="54" t="s">
        <v>77</v>
      </c>
      <c r="B73" s="54" t="s">
        <v>73</v>
      </c>
      <c r="C73" s="54">
        <v>40</v>
      </c>
      <c r="D73" s="23" t="s">
        <v>51</v>
      </c>
      <c r="E73" s="8">
        <v>1.2</v>
      </c>
      <c r="F73" s="8">
        <v>0.18</v>
      </c>
      <c r="G73" s="8">
        <v>6.3</v>
      </c>
      <c r="H73" s="8">
        <v>30.5</v>
      </c>
      <c r="I73" s="14"/>
    </row>
    <row r="74" spans="1:9" ht="15" customHeight="1" x14ac:dyDescent="0.25">
      <c r="A74" s="54"/>
      <c r="B74" s="54"/>
      <c r="C74" s="54"/>
      <c r="D74" s="7" t="s">
        <v>22</v>
      </c>
      <c r="E74" s="8">
        <v>0.06</v>
      </c>
      <c r="F74" s="8">
        <v>8.1999999999999993</v>
      </c>
      <c r="G74" s="8">
        <v>0.09</v>
      </c>
      <c r="H74" s="8">
        <v>74.8</v>
      </c>
      <c r="I74" s="14"/>
    </row>
    <row r="75" spans="1:9" ht="15" customHeight="1" x14ac:dyDescent="0.25">
      <c r="A75" s="13" t="s">
        <v>78</v>
      </c>
      <c r="B75" s="7" t="s">
        <v>24</v>
      </c>
      <c r="C75" s="7">
        <v>200</v>
      </c>
      <c r="D75" s="7" t="s">
        <v>25</v>
      </c>
      <c r="E75" s="8">
        <v>1</v>
      </c>
      <c r="F75" s="8"/>
      <c r="G75" s="8">
        <v>23.4</v>
      </c>
      <c r="H75" s="8">
        <v>94</v>
      </c>
      <c r="I75" s="14"/>
    </row>
    <row r="76" spans="1:9" ht="15" customHeight="1" x14ac:dyDescent="0.25">
      <c r="A76" s="13"/>
      <c r="B76" s="7" t="s">
        <v>4</v>
      </c>
      <c r="C76" s="7">
        <v>15</v>
      </c>
      <c r="D76" s="7" t="s">
        <v>50</v>
      </c>
      <c r="E76" s="8">
        <v>1.2</v>
      </c>
      <c r="F76" s="8">
        <v>0.15</v>
      </c>
      <c r="G76" s="8">
        <v>6</v>
      </c>
      <c r="H76" s="8">
        <v>28.5</v>
      </c>
      <c r="I76" s="14"/>
    </row>
    <row r="77" spans="1:9" ht="15" customHeight="1" x14ac:dyDescent="0.25">
      <c r="A77" s="13"/>
      <c r="B77" s="7" t="s">
        <v>7</v>
      </c>
      <c r="C77" s="7">
        <v>10</v>
      </c>
      <c r="D77" s="7" t="s">
        <v>34</v>
      </c>
      <c r="E77" s="8">
        <v>0.81</v>
      </c>
      <c r="F77" s="8">
        <v>0.12</v>
      </c>
      <c r="G77" s="8">
        <v>4.2</v>
      </c>
      <c r="H77" s="8">
        <v>20.3</v>
      </c>
      <c r="I77" s="14"/>
    </row>
    <row r="78" spans="1:9" s="1" customFormat="1" ht="15" customHeight="1" x14ac:dyDescent="0.25">
      <c r="A78" s="9"/>
      <c r="B78" s="12" t="s">
        <v>27</v>
      </c>
      <c r="C78" s="12">
        <f>SUM(C65:C77)</f>
        <v>615</v>
      </c>
      <c r="D78" s="9"/>
      <c r="E78" s="10">
        <f t="shared" ref="E78:G78" si="4">SUM(E65:E77)</f>
        <v>19.417999999999996</v>
      </c>
      <c r="F78" s="44">
        <f t="shared" si="4"/>
        <v>20.334</v>
      </c>
      <c r="G78" s="44">
        <f t="shared" si="4"/>
        <v>78.49499999999999</v>
      </c>
      <c r="H78" s="44">
        <v>544</v>
      </c>
      <c r="I78" s="18"/>
    </row>
    <row r="79" spans="1:9" ht="15" customHeight="1" x14ac:dyDescent="0.25">
      <c r="A79" s="50" t="s">
        <v>26</v>
      </c>
      <c r="B79" s="50"/>
      <c r="C79" s="50"/>
      <c r="D79" s="50"/>
      <c r="E79" s="50"/>
      <c r="F79" s="50"/>
      <c r="G79" s="50"/>
      <c r="H79" s="50"/>
    </row>
    <row r="80" spans="1:9" s="38" customFormat="1" ht="15" customHeight="1" x14ac:dyDescent="0.25">
      <c r="A80" s="47" t="s">
        <v>79</v>
      </c>
      <c r="B80" s="37" t="s">
        <v>99</v>
      </c>
      <c r="C80" s="37">
        <v>200</v>
      </c>
      <c r="D80" s="37" t="s">
        <v>52</v>
      </c>
      <c r="E80" s="39">
        <v>6</v>
      </c>
      <c r="F80" s="39">
        <v>12</v>
      </c>
      <c r="G80" s="39">
        <v>8.1999999999999993</v>
      </c>
      <c r="H80" s="39">
        <v>140</v>
      </c>
      <c r="I80" s="43"/>
    </row>
    <row r="81" spans="1:9" s="22" customFormat="1" ht="15" customHeight="1" x14ac:dyDescent="0.2">
      <c r="A81" s="48"/>
      <c r="B81" s="20" t="s">
        <v>27</v>
      </c>
      <c r="C81" s="20">
        <f>C22+C26+C53+C63+C78+C80</f>
        <v>3058</v>
      </c>
      <c r="D81" s="19"/>
      <c r="E81" s="10">
        <f t="shared" ref="E81:H81" si="5">E22+E26+E53+E63+E78+E80</f>
        <v>94.92</v>
      </c>
      <c r="F81" s="44">
        <f t="shared" si="5"/>
        <v>94.141999999999996</v>
      </c>
      <c r="G81" s="44">
        <f t="shared" si="5"/>
        <v>410.04899999999998</v>
      </c>
      <c r="H81" s="44">
        <f t="shared" si="5"/>
        <v>2722.54</v>
      </c>
      <c r="I81" s="21"/>
    </row>
    <row r="82" spans="1:9" ht="15" customHeight="1" x14ac:dyDescent="0.25">
      <c r="A82" s="7"/>
      <c r="B82" s="6"/>
      <c r="C82" s="6"/>
      <c r="D82" s="7"/>
      <c r="E82" s="5"/>
      <c r="F82" s="5"/>
      <c r="G82" s="5"/>
      <c r="H82" s="5"/>
    </row>
    <row r="91" spans="1:9" x14ac:dyDescent="0.25">
      <c r="A91" s="54" t="s">
        <v>89</v>
      </c>
      <c r="B91" s="54" t="s">
        <v>43</v>
      </c>
      <c r="C91" s="54">
        <v>250</v>
      </c>
      <c r="D91" s="30" t="s">
        <v>91</v>
      </c>
      <c r="E91" s="8">
        <v>0.9</v>
      </c>
      <c r="F91" s="8"/>
      <c r="G91" s="8">
        <v>2.7</v>
      </c>
      <c r="H91" s="8">
        <v>14</v>
      </c>
    </row>
    <row r="92" spans="1:9" x14ac:dyDescent="0.25">
      <c r="A92" s="54"/>
      <c r="B92" s="54"/>
      <c r="C92" s="54"/>
      <c r="D92" s="30" t="s">
        <v>90</v>
      </c>
      <c r="E92" s="8">
        <v>0.34</v>
      </c>
      <c r="F92" s="8"/>
      <c r="G92" s="8">
        <v>2.2000000000000002</v>
      </c>
      <c r="H92" s="8">
        <v>9.6</v>
      </c>
    </row>
    <row r="93" spans="1:9" x14ac:dyDescent="0.25">
      <c r="A93" s="54"/>
      <c r="B93" s="54"/>
      <c r="C93" s="54"/>
      <c r="D93" s="7" t="s">
        <v>31</v>
      </c>
      <c r="E93" s="8">
        <v>1</v>
      </c>
      <c r="F93" s="8">
        <v>0.05</v>
      </c>
      <c r="G93" s="8">
        <v>9.9</v>
      </c>
      <c r="H93" s="8">
        <v>41.5</v>
      </c>
    </row>
    <row r="94" spans="1:9" x14ac:dyDescent="0.25">
      <c r="A94" s="54"/>
      <c r="B94" s="54"/>
      <c r="C94" s="54"/>
      <c r="D94" s="7" t="s">
        <v>11</v>
      </c>
      <c r="E94" s="8">
        <v>0.17</v>
      </c>
      <c r="F94" s="13"/>
      <c r="G94" s="8">
        <v>0.95</v>
      </c>
      <c r="H94" s="8">
        <v>4.3</v>
      </c>
    </row>
    <row r="95" spans="1:9" x14ac:dyDescent="0.25">
      <c r="A95" s="54"/>
      <c r="B95" s="54"/>
      <c r="C95" s="54"/>
      <c r="D95" s="7" t="s">
        <v>12</v>
      </c>
      <c r="E95" s="8">
        <v>0.13</v>
      </c>
      <c r="F95" s="8">
        <v>0.01</v>
      </c>
      <c r="G95" s="8">
        <v>0.7</v>
      </c>
      <c r="H95" s="8">
        <v>3.3</v>
      </c>
    </row>
    <row r="96" spans="1:9" x14ac:dyDescent="0.25">
      <c r="A96" s="54"/>
      <c r="B96" s="54"/>
      <c r="C96" s="54"/>
      <c r="D96" s="7" t="s">
        <v>32</v>
      </c>
      <c r="E96" s="8"/>
      <c r="F96" s="8">
        <v>2.9</v>
      </c>
      <c r="G96" s="8"/>
      <c r="H96" s="8">
        <v>26.9</v>
      </c>
    </row>
    <row r="97" spans="1:8" x14ac:dyDescent="0.25">
      <c r="A97" s="54"/>
      <c r="B97" s="54"/>
      <c r="C97" s="54"/>
      <c r="D97" s="7" t="s">
        <v>33</v>
      </c>
      <c r="E97" s="8">
        <v>0.28000000000000003</v>
      </c>
      <c r="F97" s="8">
        <v>2</v>
      </c>
      <c r="G97" s="8">
        <v>0.32</v>
      </c>
      <c r="H97" s="8">
        <v>20.6</v>
      </c>
    </row>
  </sheetData>
  <mergeCells count="45">
    <mergeCell ref="C65:C68"/>
    <mergeCell ref="A70:A72"/>
    <mergeCell ref="B70:B72"/>
    <mergeCell ref="C70:C72"/>
    <mergeCell ref="A73:A74"/>
    <mergeCell ref="B73:B74"/>
    <mergeCell ref="C73:C74"/>
    <mergeCell ref="A28:A33"/>
    <mergeCell ref="B28:B33"/>
    <mergeCell ref="C28:C33"/>
    <mergeCell ref="A35:A41"/>
    <mergeCell ref="B35:B41"/>
    <mergeCell ref="C35:C41"/>
    <mergeCell ref="A91:A97"/>
    <mergeCell ref="B91:B97"/>
    <mergeCell ref="C91:C97"/>
    <mergeCell ref="A43:A46"/>
    <mergeCell ref="B43:B46"/>
    <mergeCell ref="C43:C46"/>
    <mergeCell ref="A47:A48"/>
    <mergeCell ref="B47:B48"/>
    <mergeCell ref="A49:A50"/>
    <mergeCell ref="B49:B50"/>
    <mergeCell ref="C49:C50"/>
    <mergeCell ref="A58:A59"/>
    <mergeCell ref="B58:B59"/>
    <mergeCell ref="C58:C59"/>
    <mergeCell ref="A65:A68"/>
    <mergeCell ref="B65:B68"/>
    <mergeCell ref="A80:A81"/>
    <mergeCell ref="A4:C4"/>
    <mergeCell ref="A79:H79"/>
    <mergeCell ref="A64:H64"/>
    <mergeCell ref="A54:H54"/>
    <mergeCell ref="A27:H27"/>
    <mergeCell ref="A23:H23"/>
    <mergeCell ref="A9:H9"/>
    <mergeCell ref="A7:C7"/>
    <mergeCell ref="A10:A14"/>
    <mergeCell ref="B10:B14"/>
    <mergeCell ref="C10:C14"/>
    <mergeCell ref="A17:A19"/>
    <mergeCell ref="B17:B19"/>
    <mergeCell ref="C17:C19"/>
    <mergeCell ref="C47:C48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2023-09-20T03:38:38Z</dcterms:modified>
</cp:coreProperties>
</file>